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seltzer\Dropbox\"/>
    </mc:Choice>
  </mc:AlternateContent>
  <bookViews>
    <workbookView xWindow="0" yWindow="0" windowWidth="13370" windowHeight="6750"/>
  </bookViews>
  <sheets>
    <sheet name="Sheet1" sheetId="1" r:id="rId1"/>
    <sheet name="Sheet3" sheetId="6" r:id="rId2"/>
    <sheet name="Some Sample Charts" sheetId="4" r:id="rId3"/>
    <sheet name="Sheet5" sheetId="9" r:id="rId4"/>
  </sheets>
  <calcPr calcId="162913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4" l="1"/>
  <c r="K5" i="4"/>
  <c r="K6" i="4"/>
  <c r="K7" i="4"/>
  <c r="K8" i="4"/>
  <c r="K9" i="4"/>
  <c r="K3" i="4"/>
  <c r="D3" i="4"/>
  <c r="D4" i="4"/>
  <c r="D5" i="4"/>
  <c r="D6" i="4"/>
  <c r="D7" i="4"/>
  <c r="D8" i="4"/>
  <c r="D9" i="4"/>
  <c r="D10" i="4"/>
  <c r="D11" i="4"/>
</calcChain>
</file>

<file path=xl/sharedStrings.xml><?xml version="1.0" encoding="utf-8"?>
<sst xmlns="http://schemas.openxmlformats.org/spreadsheetml/2006/main" count="820" uniqueCount="307">
  <si>
    <t>Title</t>
  </si>
  <si>
    <t>College</t>
  </si>
  <si>
    <t>Setting</t>
  </si>
  <si>
    <t>Indoor/Outdoor</t>
  </si>
  <si>
    <t>Teacher?</t>
  </si>
  <si>
    <t># People</t>
  </si>
  <si>
    <t>Posture</t>
  </si>
  <si>
    <t>Notes</t>
  </si>
  <si>
    <t>1966 class members Joan Colsey, Susan Liles and Sara Elder study in Williston Library</t>
  </si>
  <si>
    <t>Link</t>
  </si>
  <si>
    <t>http://collegewomen.org/node/13506</t>
  </si>
  <si>
    <t>Mt Holyoke</t>
  </si>
  <si>
    <t>Indoor</t>
  </si>
  <si>
    <t>Library</t>
  </si>
  <si>
    <t>Sitting</t>
  </si>
  <si>
    <t>Year</t>
  </si>
  <si>
    <t>http://collegewomen.org/node/13573</t>
  </si>
  <si>
    <t>A Science Class</t>
  </si>
  <si>
    <t>No</t>
  </si>
  <si>
    <t>Focal Point</t>
  </si>
  <si>
    <t>Subject</t>
  </si>
  <si>
    <t>Bryn Mawr</t>
  </si>
  <si>
    <t>Science</t>
  </si>
  <si>
    <t>Outdoor</t>
  </si>
  <si>
    <t>Classroom</t>
  </si>
  <si>
    <t>Mixed</t>
  </si>
  <si>
    <t>Student, telescope</t>
  </si>
  <si>
    <t>http://collegewomen.org/node/13442</t>
  </si>
  <si>
    <t>Anne Hershey, Class of 1922, carving sculptures from Ivory soap</t>
  </si>
  <si>
    <t>Arts</t>
  </si>
  <si>
    <t>http://collegewomen.org/node/13723</t>
  </si>
  <si>
    <t>Art Modelling Studio</t>
  </si>
  <si>
    <t>Wellesley</t>
  </si>
  <si>
    <t>Studio</t>
  </si>
  <si>
    <t>Standing</t>
  </si>
  <si>
    <t>Artist Marcel Duchamp discussing art with honor student Elizabeth Henry, whose collage is on the wall above, and other students in the Dwight Art Gallery</t>
  </si>
  <si>
    <t>http://collegewomen.org/node/13441</t>
  </si>
  <si>
    <t>Yes</t>
  </si>
  <si>
    <t>Visitor, Marcel Duchamp</t>
  </si>
  <si>
    <t>Male focal point</t>
  </si>
  <si>
    <t>http://collegewomen.org/node/13702</t>
  </si>
  <si>
    <t>Astronomy</t>
  </si>
  <si>
    <t>Activity</t>
  </si>
  <si>
    <t>Smiling</t>
  </si>
  <si>
    <t>Studying</t>
  </si>
  <si>
    <t>Books</t>
  </si>
  <si>
    <t>Writing</t>
  </si>
  <si>
    <t>Study materials</t>
  </si>
  <si>
    <t>Scientific Equipment</t>
  </si>
  <si>
    <t>Buildings</t>
  </si>
  <si>
    <t>Williston Library</t>
  </si>
  <si>
    <t>Sculpture</t>
  </si>
  <si>
    <t>Telescope</t>
  </si>
  <si>
    <t>Art</t>
  </si>
  <si>
    <t>Art creations</t>
  </si>
  <si>
    <t>Art discussion</t>
  </si>
  <si>
    <t>Dwight Art Gallery</t>
  </si>
  <si>
    <t>Gallery</t>
  </si>
  <si>
    <t>Science (astronomy?)</t>
  </si>
  <si>
    <t>Whitin Observatory</t>
  </si>
  <si>
    <t>http://collegewomen.org/node/13632</t>
  </si>
  <si>
    <t>Astronomy courses at Radcliffe College.</t>
  </si>
  <si>
    <t>Radcliffe</t>
  </si>
  <si>
    <t>Studying globe</t>
  </si>
  <si>
    <t>Globes (science equipment)</t>
  </si>
  <si>
    <t>http://collegewomen.org/node/13701</t>
  </si>
  <si>
    <t>Biblical History Class</t>
  </si>
  <si>
    <t>Biblical history</t>
  </si>
  <si>
    <t>Teacher</t>
  </si>
  <si>
    <t>Male focal point (teacher)</t>
  </si>
  <si>
    <t>http://collegewomen.org/node/13592</t>
  </si>
  <si>
    <t>Bryn Mawr Archery (Class of 1928)</t>
  </si>
  <si>
    <t>Archery</t>
  </si>
  <si>
    <t>Sports</t>
  </si>
  <si>
    <t>http://collegewomen.org/node/13579</t>
  </si>
  <si>
    <t>Bryn Mawr College students in a classroom</t>
  </si>
  <si>
    <t>Taylor or Dalton</t>
  </si>
  <si>
    <t>Posed/Natural?</t>
  </si>
  <si>
    <t>Natural</t>
  </si>
  <si>
    <t>Posed</t>
  </si>
  <si>
    <t>http://collegewomen.org/node/13578</t>
  </si>
  <si>
    <t>Bryn Mawr College students in geology lab</t>
  </si>
  <si>
    <t>Geology</t>
  </si>
  <si>
    <t>Academic materials</t>
  </si>
  <si>
    <t>http://collegewomen.org/node/13437</t>
  </si>
  <si>
    <t>Calisthenics class exercising with Indian clubs, 1876</t>
  </si>
  <si>
    <t>Gym</t>
  </si>
  <si>
    <t>Calisthenics</t>
  </si>
  <si>
    <t>Background shows someone playing piano, maybe teacher. Only one sitting.</t>
  </si>
  <si>
    <t>http://collegewomen.org/node/13703</t>
  </si>
  <si>
    <t>Campus Greenhouses</t>
  </si>
  <si>
    <t>1923-1960</t>
  </si>
  <si>
    <t>Greenhouse</t>
  </si>
  <si>
    <t>Plants</t>
  </si>
  <si>
    <t>c 1940</t>
  </si>
  <si>
    <t>c 1928</t>
  </si>
  <si>
    <t>1945-1960</t>
  </si>
  <si>
    <t>c 1921-22</t>
  </si>
  <si>
    <t>c 1966</t>
  </si>
  <si>
    <t>Cleaned Year (remove circa, middle, round down, if range)</t>
  </si>
  <si>
    <t>http://collegewomen.org/node/13451</t>
  </si>
  <si>
    <t>Eleanor Stone, '48, participating in her physical education archery class, November 1947</t>
  </si>
  <si>
    <t>Outside</t>
  </si>
  <si>
    <t>http://collegewomen.org/node/13435</t>
  </si>
  <si>
    <t>English Department, students in a literary criticism seminar</t>
  </si>
  <si>
    <t>English/Drama</t>
  </si>
  <si>
    <t>Lounge</t>
  </si>
  <si>
    <t>Title says literature, but this looks more like a knitting club</t>
  </si>
  <si>
    <t>http://collegewomen.org/node/13463</t>
  </si>
  <si>
    <t>Foreign Student Fellowship Recipients, 1961</t>
  </si>
  <si>
    <t>Walking</t>
  </si>
  <si>
    <t>http://collegewomen.org/node/13445</t>
  </si>
  <si>
    <t>Geraldine Lynch '45 working in chemistry laboratory</t>
  </si>
  <si>
    <t>c 1945-03-18</t>
  </si>
  <si>
    <t>Chemistry</t>
  </si>
  <si>
    <t>Laboratory</t>
  </si>
  <si>
    <t>http://collegewomen.org/node/13436</t>
  </si>
  <si>
    <t>Gymnastics class, 1911</t>
  </si>
  <si>
    <t>Women are hanging from bars. Standing?</t>
  </si>
  <si>
    <t>http://collegewomen.org/node/13634</t>
  </si>
  <si>
    <t>Interior view of Fay House</t>
  </si>
  <si>
    <t>1890-1899</t>
  </si>
  <si>
    <t>Schlesinger Library</t>
  </si>
  <si>
    <t>Some people look older, could be faculty. But not a classroom setting.</t>
  </si>
  <si>
    <t>http://collegewomen.org/node/13446</t>
  </si>
  <si>
    <t>Myrna Moman (Class of 1953) working with a mouse in the Physiology laboratory</t>
  </si>
  <si>
    <t>1950-1953</t>
  </si>
  <si>
    <t>Physiology</t>
  </si>
  <si>
    <t>http://collegewomen.org/node/13610</t>
  </si>
  <si>
    <t>Organic Chemistry Laboratory, 1944</t>
  </si>
  <si>
    <t>Barnard</t>
  </si>
  <si>
    <t>Organic Chemistry</t>
  </si>
  <si>
    <t>http://collegewomen.org/node/13429</t>
  </si>
  <si>
    <t>Professor Elisabeth M. Bardwell looking through a telescope</t>
  </si>
  <si>
    <t>Williston Observatory</t>
  </si>
  <si>
    <t>Observatory</t>
  </si>
  <si>
    <t>One female professor</t>
  </si>
  <si>
    <t>http://collegewomen.org/node/13633</t>
  </si>
  <si>
    <t>Radcliffe students carrying books</t>
  </si>
  <si>
    <t>1921-1925</t>
  </si>
  <si>
    <t>Standing on steps</t>
  </si>
  <si>
    <t>http://collegewomen.org/node/13637</t>
  </si>
  <si>
    <t>Radcliffe students taking midyear exams</t>
  </si>
  <si>
    <t>1921-1922</t>
  </si>
  <si>
    <t>Test</t>
  </si>
  <si>
    <t>http://collegewomen.org/node/13714</t>
  </si>
  <si>
    <t>Sculpture Class</t>
  </si>
  <si>
    <t>Sculpture class</t>
  </si>
  <si>
    <t>Jewett Arts Center</t>
  </si>
  <si>
    <t>Male teacher, not focal point</t>
  </si>
  <si>
    <t>http://collegewomen.org/node/13704</t>
  </si>
  <si>
    <t>1900-1958</t>
  </si>
  <si>
    <t>Farnsworth Art Building</t>
  </si>
  <si>
    <t>While I've kept my convention for the date, clothes suggest later end of the range, probably 1940s-50s. # people is ambiguous, they are literally making heads so it's confusing.</t>
  </si>
  <si>
    <t>http://collegewomen.org/node/13466</t>
  </si>
  <si>
    <t>Six students in a classroom, including Sandy Simpson, third from left</t>
  </si>
  <si>
    <t>1970-1979</t>
  </si>
  <si>
    <t>http://collegewomen.org/node/13492</t>
  </si>
  <si>
    <t>Six students study in the library, ca. 1876.</t>
  </si>
  <si>
    <t>c 1876</t>
  </si>
  <si>
    <t>http://collegewomen.org/node/13443</t>
  </si>
  <si>
    <t>Student working on a sculpture</t>
  </si>
  <si>
    <t>c 1940-1949</t>
  </si>
  <si>
    <t xml:space="preserve">I've said studio, but just looks like a room. </t>
  </si>
  <si>
    <t>http://collegewomen.org/node/13577</t>
  </si>
  <si>
    <t>Students in Class with Professor</t>
  </si>
  <si>
    <t>c 1950</t>
  </si>
  <si>
    <t>Taylor Hall</t>
  </si>
  <si>
    <t>Male teacher (focal point), but most of the students are looking bored down at their desks.</t>
  </si>
  <si>
    <t>http://collegewomen.org/node/13444</t>
  </si>
  <si>
    <t>Students in Plant Culture class, working outside, from an original glass plate negative by Professor Asa Kinney</t>
  </si>
  <si>
    <t>Outdoor class</t>
  </si>
  <si>
    <t>Plant Culture</t>
  </si>
  <si>
    <t>Female teacher</t>
  </si>
  <si>
    <t>http://collegewomen.org/node/13454</t>
  </si>
  <si>
    <t>Students participating in swimming class, February 1956</t>
  </si>
  <si>
    <t>Swimming</t>
  </si>
  <si>
    <t>Pool</t>
  </si>
  <si>
    <t>Indoor/outdoor ambiguous, and can't see most faces for smiles</t>
  </si>
  <si>
    <t>http://collegewomen.org/node/13452</t>
  </si>
  <si>
    <t>Students stretching in dance class in Kendall Hall</t>
  </si>
  <si>
    <t>c 1967-1968</t>
  </si>
  <si>
    <t>Dance stretching</t>
  </si>
  <si>
    <t>Dance</t>
  </si>
  <si>
    <t>Kendall Hall</t>
  </si>
  <si>
    <t>http://collegewomen.org/node/13725</t>
  </si>
  <si>
    <t>Students Taking Ford Foundation Quizzes in Sage Hall</t>
  </si>
  <si>
    <t>Sage Hall</t>
  </si>
  <si>
    <t>Count is ambiguous</t>
  </si>
  <si>
    <t>http://collegewomen.org/node/13571</t>
  </si>
  <si>
    <t>Student reading in her dorm room</t>
  </si>
  <si>
    <t>c 1891</t>
  </si>
  <si>
    <t>Study</t>
  </si>
  <si>
    <t>Dorm</t>
  </si>
  <si>
    <t>http://collegewomen.org/node/13603</t>
  </si>
  <si>
    <t>Summer School for Women Workers in Industry group portrait, circa 1928</t>
  </si>
  <si>
    <t>Group portrait</t>
  </si>
  <si>
    <t>One random guy in the middle, maybe a teacher? Smile count is hard for this one.</t>
  </si>
  <si>
    <t>http://collegewomen.org/node/13604</t>
  </si>
  <si>
    <t>Summer School for Women Workers in Industry science lab, circa 1928</t>
  </si>
  <si>
    <t>Lab</t>
  </si>
  <si>
    <t>Industry science</t>
  </si>
  <si>
    <t>http://collegewomen.org/node/13469</t>
  </si>
  <si>
    <t>Two international students in the library l-r, Irma Rojas '50 MA from Chile, seated, and Anne (Annie) Gouin '48-'49 GS from France, standing</t>
  </si>
  <si>
    <t>http://collegewomen.org/node/13499</t>
  </si>
  <si>
    <t>Two students crack the books in their study carrels in Williston Memorial Library, 1960</t>
  </si>
  <si>
    <t>c 1960-1969</t>
  </si>
  <si>
    <t>Williston Memorial Library</t>
  </si>
  <si>
    <t>http://collegewomen.org/node/13438</t>
  </si>
  <si>
    <t>Two Students in a Gymnastics Class, 1911</t>
  </si>
  <si>
    <t>Gymnastics</t>
  </si>
  <si>
    <t>http://collegewomen.org/node/13465</t>
  </si>
  <si>
    <t>Two students in class, listening to a lecture</t>
  </si>
  <si>
    <t>http://collegewomen.org/node/13464</t>
  </si>
  <si>
    <t>Two students working in physical chemistry laboratory</t>
  </si>
  <si>
    <t>c 1980-1989</t>
  </si>
  <si>
    <t>Physical Chemistry</t>
  </si>
  <si>
    <t>http://collegewomen.org/node/13522</t>
  </si>
  <si>
    <t>Two students, l-r, Sarah Young '51 and Louise Whittemore '51, studying at a table in the main reading room of Williston Memorial Library</t>
  </si>
  <si>
    <t>c 1949-1950</t>
  </si>
  <si>
    <t>http://collegewomen.org/node/13685</t>
  </si>
  <si>
    <t>Vassar College art class, ca. 1889</t>
  </si>
  <si>
    <t>c 1889</t>
  </si>
  <si>
    <t>Vassar</t>
  </si>
  <si>
    <t>Art class</t>
  </si>
  <si>
    <t>Male teacher sitting, women standing behind hands folded.</t>
  </si>
  <si>
    <t>http://collegewomen.org/node/13682</t>
  </si>
  <si>
    <t>Vassar College Astronomical Observatory interior with class</t>
  </si>
  <si>
    <t>188-?</t>
  </si>
  <si>
    <t>Female teacher/telescope</t>
  </si>
  <si>
    <t>http://collegewomen.org/node/13686</t>
  </si>
  <si>
    <t>Vassar College astronomy class, 1878</t>
  </si>
  <si>
    <t>Men standing behind, women seated near telescopes</t>
  </si>
  <si>
    <t>http://collegewomen.org/node/13684</t>
  </si>
  <si>
    <t>Vassar College Observatory</t>
  </si>
  <si>
    <t>Definitely posed to look natural, but that's the time</t>
  </si>
  <si>
    <t>http://collegewomen.org/node/13676</t>
  </si>
  <si>
    <t>Vassar College Greek class, 1881</t>
  </si>
  <si>
    <t>Greek</t>
  </si>
  <si>
    <t>http://collegewomen.org/node/13698</t>
  </si>
  <si>
    <t>Vassar College physics class, 1887</t>
  </si>
  <si>
    <t>Physics</t>
  </si>
  <si>
    <t>Date in title doesn't match record. Clothes suggest title date is correct.</t>
  </si>
  <si>
    <t>http://collegewomen.org/node/13447</t>
  </si>
  <si>
    <t>Virginia Fong (Class of 1946) and Joan Newcomb (Class of 1946) performing a physiology experiment</t>
  </si>
  <si>
    <t>Bike experiment</t>
  </si>
  <si>
    <t>Woman on bike looks happy, woman collecting data looks serious</t>
  </si>
  <si>
    <t>http://collegewomen.org/node/13440</t>
  </si>
  <si>
    <t>Zoology Laboratory Assembly Room</t>
  </si>
  <si>
    <t>1917-1918</t>
  </si>
  <si>
    <t>Zoology</t>
  </si>
  <si>
    <t>Mary Lyon Hall</t>
  </si>
  <si>
    <t># of people ambiguous</t>
  </si>
  <si>
    <t>Science - Astronomy</t>
  </si>
  <si>
    <t>Arts - Sculpture</t>
  </si>
  <si>
    <t>Phys Ed - Archery</t>
  </si>
  <si>
    <t>Science - Geology</t>
  </si>
  <si>
    <t>Science - Chemistry</t>
  </si>
  <si>
    <t>Science - Physiology</t>
  </si>
  <si>
    <t>Phys Ed - Calisthenics</t>
  </si>
  <si>
    <t>Subject Standardized</t>
  </si>
  <si>
    <t>Subject Details Standardized</t>
  </si>
  <si>
    <t>Phys Ed</t>
  </si>
  <si>
    <t>Science - Plants</t>
  </si>
  <si>
    <t>Phys Ed - Gymnastics</t>
  </si>
  <si>
    <t>Testing</t>
  </si>
  <si>
    <t>Phys Ed - Swimming</t>
  </si>
  <si>
    <t>Phys Ed - Dance</t>
  </si>
  <si>
    <t>Science - Industry Science</t>
  </si>
  <si>
    <t>Humanities</t>
  </si>
  <si>
    <t>Humanities - English</t>
  </si>
  <si>
    <t>Humanities - Greek</t>
  </si>
  <si>
    <t>Science - Physics</t>
  </si>
  <si>
    <t>Science - Zoology</t>
  </si>
  <si>
    <t>Row Labels</t>
  </si>
  <si>
    <t>Grand Total</t>
  </si>
  <si>
    <t>(blank)</t>
  </si>
  <si>
    <t>Humanities - Biblical History</t>
  </si>
  <si>
    <t>Count of Smiling</t>
  </si>
  <si>
    <t>Sum of # People</t>
  </si>
  <si>
    <t>Happiest Subject?</t>
  </si>
  <si>
    <t>Happiest School</t>
  </si>
  <si>
    <t>Year Category</t>
  </si>
  <si>
    <t>1960s</t>
  </si>
  <si>
    <t>1930s</t>
  </si>
  <si>
    <t>1910s</t>
  </si>
  <si>
    <t>1940s</t>
  </si>
  <si>
    <t>1890s</t>
  </si>
  <si>
    <t>1950s</t>
  </si>
  <si>
    <t>1880s</t>
  </si>
  <si>
    <t>1870s</t>
  </si>
  <si>
    <t>1920s</t>
  </si>
  <si>
    <t>1970s</t>
  </si>
  <si>
    <t>1980s</t>
  </si>
  <si>
    <t>Column Labels</t>
  </si>
  <si>
    <t>Athletic</t>
  </si>
  <si>
    <t>Count of Subject Standardized</t>
  </si>
  <si>
    <t>1/1/1894</t>
  </si>
  <si>
    <t>1/1/1876</t>
  </si>
  <si>
    <t>1/1/1889</t>
  </si>
  <si>
    <t>1/1/1884</t>
  </si>
  <si>
    <t>1/1/1878</t>
  </si>
  <si>
    <t>1/1/1881</t>
  </si>
  <si>
    <t>1/1/1887</t>
  </si>
  <si>
    <t>1/1/1891</t>
  </si>
  <si>
    <t>Date</t>
  </si>
  <si>
    <t>Count of Posture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</si>
</sst>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0" borderId="0" xfId="0" applyNumberFormat="1"/>
    <xf numFmtId="0" fontId="0" fillId="0" borderId="0" xfId="0" applyAlignment="1">
      <alignment horizontal="left"/>
    </xf>
    <xf numFmtId="0" fontId="1" fillId="0" borderId="0" xfId="0" applyNumberFormat="1" applyFont="1"/>
    <xf numFmtId="9" fontId="0" fillId="0" borderId="0" xfId="1" applyFont="1"/>
    <xf numFmtId="0" fontId="0" fillId="0" borderId="0" xfId="0" pivotButton="1"/>
    <xf numFmtId="14" fontId="1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Students</a:t>
            </a:r>
            <a:r>
              <a:rPr lang="en-US" baseline="0"/>
              <a:t> Smiling</a:t>
            </a:r>
            <a:r>
              <a:rPr lang="en-US"/>
              <a:t>, by Academic subject</a:t>
            </a:r>
          </a:p>
        </c:rich>
      </c:tx>
      <c:layout>
        <c:manualLayout>
          <c:xMode val="edge"/>
          <c:yMode val="edge"/>
          <c:x val="0.24175000374182123"/>
          <c:y val="2.05920178096632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alpha val="90000"/>
                </a:schemeClr>
              </a:solidFill>
              <a:ln w="19050">
                <a:solidFill>
                  <a:schemeClr val="accent1">
                    <a:lumMod val="75000"/>
                  </a:schemeClr>
                </a:solidFill>
              </a:ln>
              <a:effectLst>
                <a:innerShdw blurRad="114300">
                  <a:schemeClr val="accent1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778-469F-8E3E-EB1BC72D68EC}"/>
              </c:ext>
            </c:extLst>
          </c:dPt>
          <c:dPt>
            <c:idx val="1"/>
            <c:bubble3D val="0"/>
            <c:spPr>
              <a:solidFill>
                <a:schemeClr val="accent2">
                  <a:alpha val="90000"/>
                </a:schemeClr>
              </a:solidFill>
              <a:ln w="19050">
                <a:solidFill>
                  <a:schemeClr val="accent2">
                    <a:lumMod val="75000"/>
                  </a:schemeClr>
                </a:solidFill>
              </a:ln>
              <a:effectLst>
                <a:innerShdw blurRad="114300">
                  <a:schemeClr val="accent2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2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D778-469F-8E3E-EB1BC72D68EC}"/>
              </c:ext>
            </c:extLst>
          </c:dPt>
          <c:dPt>
            <c:idx val="2"/>
            <c:bubble3D val="0"/>
            <c:spPr>
              <a:solidFill>
                <a:schemeClr val="accent3">
                  <a:alpha val="90000"/>
                </a:schemeClr>
              </a:solidFill>
              <a:ln w="19050">
                <a:solidFill>
                  <a:schemeClr val="accent3">
                    <a:lumMod val="75000"/>
                  </a:schemeClr>
                </a:solidFill>
              </a:ln>
              <a:effectLst>
                <a:innerShdw blurRad="114300">
                  <a:schemeClr val="accent3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3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778-469F-8E3E-EB1BC72D68EC}"/>
              </c:ext>
            </c:extLst>
          </c:dPt>
          <c:dPt>
            <c:idx val="3"/>
            <c:bubble3D val="0"/>
            <c:spPr>
              <a:solidFill>
                <a:schemeClr val="accent4">
                  <a:alpha val="90000"/>
                </a:schemeClr>
              </a:solidFill>
              <a:ln w="19050">
                <a:solidFill>
                  <a:schemeClr val="accent4">
                    <a:lumMod val="75000"/>
                  </a:schemeClr>
                </a:solidFill>
              </a:ln>
              <a:effectLst>
                <a:innerShdw blurRad="114300">
                  <a:schemeClr val="accent4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4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D778-469F-8E3E-EB1BC72D68EC}"/>
              </c:ext>
            </c:extLst>
          </c:dPt>
          <c:dPt>
            <c:idx val="4"/>
            <c:bubble3D val="0"/>
            <c:spPr>
              <a:solidFill>
                <a:schemeClr val="accent5">
                  <a:alpha val="90000"/>
                </a:schemeClr>
              </a:solidFill>
              <a:ln w="19050">
                <a:solidFill>
                  <a:schemeClr val="accent5">
                    <a:lumMod val="75000"/>
                  </a:schemeClr>
                </a:solidFill>
              </a:ln>
              <a:effectLst>
                <a:innerShdw blurRad="114300">
                  <a:schemeClr val="accent5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5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778-469F-8E3E-EB1BC72D68EC}"/>
              </c:ext>
            </c:extLst>
          </c:dPt>
          <c:dPt>
            <c:idx val="5"/>
            <c:bubble3D val="0"/>
            <c:spPr>
              <a:solidFill>
                <a:schemeClr val="accent6">
                  <a:alpha val="90000"/>
                </a:schemeClr>
              </a:solidFill>
              <a:ln w="19050">
                <a:solidFill>
                  <a:schemeClr val="accent6">
                    <a:lumMod val="75000"/>
                  </a:schemeClr>
                </a:solidFill>
              </a:ln>
              <a:effectLst>
                <a:innerShdw blurRad="114300">
                  <a:schemeClr val="accent6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6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D778-469F-8E3E-EB1BC72D68E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  <a:alpha val="90000"/>
                </a:schemeClr>
              </a:solidFill>
              <a:ln w="19050">
                <a:solidFill>
                  <a:schemeClr val="accent1">
                    <a:lumMod val="60000"/>
                    <a:lumMod val="75000"/>
                  </a:schemeClr>
                </a:solidFill>
              </a:ln>
              <a:effectLst>
                <a:innerShdw blurRad="114300">
                  <a:schemeClr val="accent1">
                    <a:lumMod val="6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lumMod val="60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D778-469F-8E3E-EB1BC72D68EC}"/>
              </c:ext>
            </c:extLst>
          </c:dPt>
          <c:dLbls>
            <c:dLbl>
              <c:idx val="0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1"/>
                  </a:solidFill>
                  <a:round/>
                </a:ln>
                <a:effectLst>
                  <a:outerShdw blurRad="50800" dist="38100" dir="2700000" algn="tl" rotWithShape="0">
                    <a:schemeClr val="accent1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D778-469F-8E3E-EB1BC72D68EC}"/>
                </c:ext>
              </c:extLst>
            </c:dLbl>
            <c:dLbl>
              <c:idx val="1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2"/>
                  </a:solidFill>
                  <a:round/>
                </a:ln>
                <a:effectLst>
                  <a:outerShdw blurRad="50800" dist="38100" dir="2700000" algn="tl" rotWithShape="0">
                    <a:schemeClr val="accent2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2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D778-469F-8E3E-EB1BC72D68EC}"/>
                </c:ext>
              </c:extLst>
            </c:dLbl>
            <c:dLbl>
              <c:idx val="2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3"/>
                  </a:solidFill>
                  <a:round/>
                </a:ln>
                <a:effectLst>
                  <a:outerShdw blurRad="50800" dist="38100" dir="2700000" algn="tl" rotWithShape="0">
                    <a:schemeClr val="accent3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3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D778-469F-8E3E-EB1BC72D68EC}"/>
                </c:ext>
              </c:extLst>
            </c:dLbl>
            <c:dLbl>
              <c:idx val="3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4"/>
                  </a:solidFill>
                  <a:round/>
                </a:ln>
                <a:effectLst>
                  <a:outerShdw blurRad="50800" dist="38100" dir="2700000" algn="tl" rotWithShape="0">
                    <a:schemeClr val="accent4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4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D778-469F-8E3E-EB1BC72D68EC}"/>
                </c:ext>
              </c:extLst>
            </c:dLbl>
            <c:dLbl>
              <c:idx val="4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5"/>
                  </a:solidFill>
                  <a:round/>
                </a:ln>
                <a:effectLst>
                  <a:outerShdw blurRad="50800" dist="38100" dir="2700000" algn="tl" rotWithShape="0">
                    <a:schemeClr val="accent5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5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D778-469F-8E3E-EB1BC72D68EC}"/>
                </c:ext>
              </c:extLst>
            </c:dLbl>
            <c:dLbl>
              <c:idx val="5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6"/>
                  </a:solidFill>
                  <a:round/>
                </a:ln>
                <a:effectLst>
                  <a:outerShdw blurRad="50800" dist="38100" dir="2700000" algn="tl" rotWithShape="0">
                    <a:schemeClr val="accent6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6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6-D778-469F-8E3E-EB1BC72D68EC}"/>
                </c:ext>
              </c:extLst>
            </c:dLbl>
            <c:dLbl>
              <c:idx val="6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1">
                      <a:lumMod val="6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1">
                      <a:lumMod val="6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1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D778-469F-8E3E-EB1BC72D68EC}"/>
                </c:ext>
              </c:extLst>
            </c:dLbl>
            <c:spPr>
              <a:solidFill>
                <a:sysClr val="window" lastClr="FFFFFF">
                  <a:alpha val="90000"/>
                </a:sysClr>
              </a:solidFill>
              <a:ln w="12700" cap="flat" cmpd="sng" algn="ctr">
                <a:solidFill>
                  <a:srgbClr val="5B9BD5"/>
                </a:solidFill>
                <a:round/>
              </a:ln>
              <a:effectLst>
                <a:outerShdw blurRad="50800" dist="38100" dir="2700000" algn="tl" rotWithShape="0">
                  <a:srgbClr val="5B9BD5">
                    <a:lumMod val="75000"/>
                    <a:alpha val="40000"/>
                  </a:srgbClr>
                </a:outerShdw>
              </a:effectLst>
            </c:sp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'Some Sample Charts'!$A$3:$A$9</c:f>
              <c:strCache>
                <c:ptCount val="7"/>
                <c:pt idx="0">
                  <c:v>Arts</c:v>
                </c:pt>
                <c:pt idx="1">
                  <c:v>Classroom</c:v>
                </c:pt>
                <c:pt idx="2">
                  <c:v>Humanities</c:v>
                </c:pt>
                <c:pt idx="3">
                  <c:v>Phys Ed</c:v>
                </c:pt>
                <c:pt idx="4">
                  <c:v>Science</c:v>
                </c:pt>
                <c:pt idx="5">
                  <c:v>Studying</c:v>
                </c:pt>
                <c:pt idx="6">
                  <c:v>Testing</c:v>
                </c:pt>
              </c:strCache>
            </c:strRef>
          </c:cat>
          <c:val>
            <c:numRef>
              <c:f>'Some Sample Charts'!$D$3:$D$9</c:f>
              <c:numCache>
                <c:formatCode>0%</c:formatCode>
                <c:ptCount val="7"/>
                <c:pt idx="0">
                  <c:v>0.31818181818181818</c:v>
                </c:pt>
                <c:pt idx="1">
                  <c:v>8.6956521739130432E-2</c:v>
                </c:pt>
                <c:pt idx="2">
                  <c:v>9.0909090909090912E-2</c:v>
                </c:pt>
                <c:pt idx="3">
                  <c:v>0.11864406779661017</c:v>
                </c:pt>
                <c:pt idx="4">
                  <c:v>0.1487603305785124</c:v>
                </c:pt>
                <c:pt idx="5">
                  <c:v>0.25</c:v>
                </c:pt>
                <c:pt idx="6">
                  <c:v>4.7619047619047616E-2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78-469F-8E3E-EB1BC72D68EC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[BUDSC Seltzer - Dataset College Women Academics.xlsx]Sheet5!PivotTable6</c:name>
    <c:fmtId val="0"/>
  </c:pivotSource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Sheet5!$B$3:$B$4</c:f>
              <c:strCache>
                <c:ptCount val="1"/>
                <c:pt idx="0">
                  <c:v>1920s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788-4D50-B180-9067E344A8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788-4D50-B180-9067E344A8C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788-4D50-B180-9067E344A8C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1E4-4974-A0FD-990DC69FD46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1E4-4974-A0FD-990DC69FD464}"/>
              </c:ext>
            </c:extLst>
          </c:dPt>
          <c:cat>
            <c:strRef>
              <c:f>Sheet5!$A$5:$A$10</c:f>
              <c:strCache>
                <c:ptCount val="5"/>
                <c:pt idx="0">
                  <c:v>Arts</c:v>
                </c:pt>
                <c:pt idx="1">
                  <c:v>Phys Ed</c:v>
                </c:pt>
                <c:pt idx="2">
                  <c:v>Science</c:v>
                </c:pt>
                <c:pt idx="3">
                  <c:v>Testing</c:v>
                </c:pt>
                <c:pt idx="4">
                  <c:v>(blank)</c:v>
                </c:pt>
              </c:strCache>
            </c:strRef>
          </c:cat>
          <c:val>
            <c:numRef>
              <c:f>Sheet5!$B$5:$B$10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D56-4C3F-A5B8-C00AAA45D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604836</xdr:colOff>
      <xdr:row>12</xdr:row>
      <xdr:rowOff>138111</xdr:rowOff>
    </xdr:from>
    <xdr:to>
      <xdr:col>10</xdr:col>
      <xdr:colOff>28574</xdr:colOff>
      <xdr:row>35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206375</xdr:colOff>
      <xdr:row>1</xdr:row>
      <xdr:rowOff>130175</xdr:rowOff>
    </xdr:from>
    <xdr:to>
      <xdr:col>7</xdr:col>
      <xdr:colOff>269875</xdr:colOff>
      <xdr:row>16</xdr:row>
      <xdr:rowOff>111125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st" refreshedDate="42565.62271851852" createdVersion="6" refreshedVersion="6" minRefreshableVersion="3" recordCount="51">
  <cacheSource type="worksheet">
    <worksheetSource ref="A1:Z52" sheet="Sheet1"/>
  </cacheSource>
  <cacheFields count="26">
    <cacheField name="Link" numFmtId="0">
      <sharedItems/>
    </cacheField>
    <cacheField name="Title" numFmtId="0">
      <sharedItems/>
    </cacheField>
    <cacheField name="Year" numFmtId="0">
      <sharedItems containsDate="1" containsMixedTypes="1" minDate="1900-01-03T10:38:04" maxDate="1945-03-19T00:00:00" count="44">
        <s v="c 1966"/>
        <n v="1930"/>
        <s v="c 1921-22"/>
        <n v="1934"/>
        <d v="1962-01-13T00:00:00"/>
        <n v="1917"/>
        <n v="1947"/>
        <s v="1945-1960"/>
        <s v="c 1928"/>
        <s v="c 1940"/>
        <n v="1876"/>
        <s v="1923-1960"/>
        <d v="1947-11-01T00:00:00"/>
        <d v="1949-02-01T00:00:00"/>
        <n v="1961"/>
        <s v="c 1945-03-18"/>
        <n v="1911"/>
        <s v="1890-1899"/>
        <s v="1950-1953"/>
        <n v="1944"/>
        <n v="1881"/>
        <s v="1921-1925"/>
        <s v="1921-1922"/>
        <n v="1959"/>
        <s v="1900-1958"/>
        <s v="1970-1979"/>
        <s v="c 1876"/>
        <s v="c 1940-1949"/>
        <s v="c 1950"/>
        <n v="1913"/>
        <d v="1956-02-01T00:00:00"/>
        <s v="c 1967-1968"/>
        <n v="1953"/>
        <s v="c 1891"/>
        <n v="1948"/>
        <s v="c 1960-1969"/>
        <s v="c 1980-1989"/>
        <s v="c 1949-1950"/>
        <s v="c 1889"/>
        <s v="188-?"/>
        <n v="1878"/>
        <n v="1938"/>
        <d v="1945-03-18T00:00:00"/>
        <s v="1917-1918"/>
      </sharedItems>
    </cacheField>
    <cacheField name="Cleaned Year (remove circa, middle, round down, if range)" numFmtId="0">
      <sharedItems containsSemiMixedTypes="0" containsString="0" containsNumber="1" containsInteger="1" minValue="1876" maxValue="1984"/>
    </cacheField>
    <cacheField name="Date" numFmtId="14">
      <sharedItems containsDate="1" containsMixedTypes="1" minDate="1911-01-01T00:00:00" maxDate="1984-01-02T00:00:00"/>
    </cacheField>
    <cacheField name="Year Category" numFmtId="0">
      <sharedItems count="11">
        <s v="1960s"/>
        <s v="1930s"/>
        <s v="1920s"/>
        <s v="1910s"/>
        <s v="1940s"/>
        <s v="1950s"/>
        <s v="1870s"/>
        <s v="1890s"/>
        <s v="1880s"/>
        <s v="1970s"/>
        <s v="1980s"/>
      </sharedItems>
    </cacheField>
    <cacheField name="College" numFmtId="0">
      <sharedItems count="6">
        <s v="Mt Holyoke"/>
        <s v="Bryn Mawr"/>
        <s v="Wellesley"/>
        <s v="Radcliffe"/>
        <s v="Barnard"/>
        <s v="Vassar"/>
      </sharedItems>
    </cacheField>
    <cacheField name="Activity" numFmtId="0">
      <sharedItems/>
    </cacheField>
    <cacheField name="Subject" numFmtId="0">
      <sharedItems containsBlank="1"/>
    </cacheField>
    <cacheField name="Subject Standardized" numFmtId="0">
      <sharedItems containsBlank="1" count="8">
        <s v="Studying"/>
        <s v="Science"/>
        <s v="Arts"/>
        <s v="Humanities"/>
        <s v="Phys Ed"/>
        <s v="Classroom"/>
        <m/>
        <s v="Testing"/>
      </sharedItems>
    </cacheField>
    <cacheField name="Subject Details Standardized" numFmtId="0">
      <sharedItems containsBlank="1" count="22">
        <s v="Studying"/>
        <s v="Science - Astronomy"/>
        <s v="Arts - Sculpture"/>
        <s v="Arts"/>
        <s v="Humanities - Biblical History"/>
        <s v="Phys Ed - Archery"/>
        <s v="Classroom"/>
        <s v="Science - Geology"/>
        <s v="Phys Ed - Calisthenics"/>
        <s v="Science - Plants"/>
        <s v="Humanities - English"/>
        <m/>
        <s v="Science - Chemistry"/>
        <s v="Phys Ed - Gymnastics"/>
        <s v="Science - Physiology"/>
        <s v="Testing"/>
        <s v="Phys Ed - Swimming"/>
        <s v="Phys Ed - Dance"/>
        <s v="Science - Industry Science"/>
        <s v="Humanities - Greek"/>
        <s v="Science - Physics"/>
        <s v="Science - Zoology"/>
      </sharedItems>
    </cacheField>
    <cacheField name="Buildings" numFmtId="0">
      <sharedItems containsBlank="1"/>
    </cacheField>
    <cacheField name="Indoor/Outdoor" numFmtId="0">
      <sharedItems count="2">
        <s v="Indoor"/>
        <s v="Outdoor"/>
      </sharedItems>
    </cacheField>
    <cacheField name="Setting" numFmtId="0">
      <sharedItems/>
    </cacheField>
    <cacheField name="Teacher?" numFmtId="0">
      <sharedItems/>
    </cacheField>
    <cacheField name="Posture" numFmtId="0">
      <sharedItems count="4">
        <s v="Sitting"/>
        <s v="Mixed"/>
        <s v="Standing"/>
        <s v="Athletic"/>
      </sharedItems>
    </cacheField>
    <cacheField name="Posed/Natural?" numFmtId="0">
      <sharedItems count="2">
        <s v="Natural"/>
        <s v="Posed"/>
      </sharedItems>
    </cacheField>
    <cacheField name="Books" numFmtId="0">
      <sharedItems containsString="0" containsBlank="1" containsNumber="1" containsInteger="1" minValue="1" maxValue="1"/>
    </cacheField>
    <cacheField name="Writing" numFmtId="0">
      <sharedItems containsString="0" containsBlank="1" containsNumber="1" containsInteger="1" minValue="1" maxValue="1"/>
    </cacheField>
    <cacheField name="Scientific Equipment" numFmtId="0">
      <sharedItems containsString="0" containsBlank="1" containsNumber="1" containsInteger="1" minValue="1" maxValue="1"/>
    </cacheField>
    <cacheField name="Art" numFmtId="0">
      <sharedItems containsString="0" containsBlank="1" containsNumber="1" containsInteger="1" minValue="1" maxValue="1"/>
    </cacheField>
    <cacheField name="Sports" numFmtId="0">
      <sharedItems containsString="0" containsBlank="1" containsNumber="1" containsInteger="1" minValue="1" maxValue="1"/>
    </cacheField>
    <cacheField name="Focal Point" numFmtId="0">
      <sharedItems containsBlank="1"/>
    </cacheField>
    <cacheField name="# People" numFmtId="0">
      <sharedItems containsSemiMixedTypes="0" containsString="0" containsNumber="1" containsInteger="1" minValue="1" maxValue="52" count="21">
        <n v="3"/>
        <n v="6"/>
        <n v="1"/>
        <n v="2"/>
        <n v="5"/>
        <n v="10"/>
        <n v="4"/>
        <n v="27"/>
        <n v="7"/>
        <n v="17"/>
        <n v="13"/>
        <n v="19"/>
        <n v="12"/>
        <n v="11"/>
        <n v="16"/>
        <n v="9"/>
        <n v="35"/>
        <n v="52"/>
        <n v="15"/>
        <n v="8"/>
        <n v="18"/>
      </sharedItems>
    </cacheField>
    <cacheField name="Smiling" numFmtId="0">
      <sharedItems containsSemiMixedTypes="0" containsString="0" containsNumber="1" containsInteger="1" minValue="0" maxValue="12" count="8">
        <n v="3"/>
        <n v="0"/>
        <n v="1"/>
        <n v="2"/>
        <n v="12"/>
        <n v="10"/>
        <n v="4"/>
        <n v="11"/>
      </sharedItems>
    </cacheField>
    <cacheField name="Note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1">
  <r>
    <s v="http://collegewomen.org/node/13506"/>
    <s v="1966 class members Joan Colsey, Susan Liles and Sara Elder study in Williston Library"/>
    <x v="0"/>
    <n v="1966"/>
    <d v="1966-01-01T00:00:00"/>
    <x v="0"/>
    <x v="0"/>
    <s v="Studying"/>
    <m/>
    <x v="0"/>
    <x v="0"/>
    <s v="Williston Library"/>
    <x v="0"/>
    <s v="Library"/>
    <s v="No"/>
    <x v="0"/>
    <x v="0"/>
    <n v="1"/>
    <n v="1"/>
    <m/>
    <m/>
    <m/>
    <s v="Study materials"/>
    <x v="0"/>
    <x v="0"/>
    <m/>
  </r>
  <r>
    <s v="http://collegewomen.org/node/13573"/>
    <s v="A Science Class"/>
    <x v="1"/>
    <n v="1930"/>
    <d v="1930-01-01T00:00:00"/>
    <x v="1"/>
    <x v="1"/>
    <s v="Telescope"/>
    <s v="Science (astronomy?)"/>
    <x v="1"/>
    <x v="1"/>
    <m/>
    <x v="1"/>
    <s v="Outside"/>
    <s v="No"/>
    <x v="1"/>
    <x v="0"/>
    <m/>
    <m/>
    <n v="1"/>
    <m/>
    <m/>
    <s v="Student, telescope"/>
    <x v="1"/>
    <x v="1"/>
    <m/>
  </r>
  <r>
    <s v="http://collegewomen.org/node/13442"/>
    <s v="Anne Hershey, Class of 1922, carving sculptures from Ivory soap"/>
    <x v="2"/>
    <n v="1921"/>
    <d v="1921-01-01T00:00:00"/>
    <x v="2"/>
    <x v="0"/>
    <s v="Sculpture"/>
    <s v="Arts"/>
    <x v="2"/>
    <x v="2"/>
    <m/>
    <x v="0"/>
    <s v="Studio"/>
    <s v="No"/>
    <x v="0"/>
    <x v="1"/>
    <m/>
    <m/>
    <m/>
    <n v="1"/>
    <m/>
    <m/>
    <x v="2"/>
    <x v="1"/>
    <m/>
  </r>
  <r>
    <s v="http://collegewomen.org/node/13723"/>
    <s v="Art Modelling Studio"/>
    <x v="3"/>
    <n v="1934"/>
    <d v="1934-01-01T00:00:00"/>
    <x v="1"/>
    <x v="2"/>
    <s v="Sculpture"/>
    <s v="Arts"/>
    <x v="2"/>
    <x v="2"/>
    <m/>
    <x v="0"/>
    <s v="Studio"/>
    <s v="No"/>
    <x v="2"/>
    <x v="0"/>
    <m/>
    <m/>
    <m/>
    <n v="1"/>
    <m/>
    <s v="Art creations"/>
    <x v="3"/>
    <x v="1"/>
    <m/>
  </r>
  <r>
    <s v="http://collegewomen.org/node/13441"/>
    <s v="Artist Marcel Duchamp discussing art with honor student Elizabeth Henry, whose collage is on the wall above, and other students in the Dwight Art Gallery"/>
    <x v="4"/>
    <n v="1962"/>
    <d v="1962-01-01T00:00:00"/>
    <x v="0"/>
    <x v="0"/>
    <s v="Art discussion"/>
    <m/>
    <x v="2"/>
    <x v="3"/>
    <s v="Dwight Art Gallery"/>
    <x v="0"/>
    <s v="Gallery"/>
    <s v="Yes"/>
    <x v="0"/>
    <x v="0"/>
    <m/>
    <m/>
    <m/>
    <n v="1"/>
    <m/>
    <s v="Visitor, Marcel Duchamp"/>
    <x v="4"/>
    <x v="2"/>
    <s v="Male focal point"/>
  </r>
  <r>
    <s v="http://collegewomen.org/node/13702"/>
    <s v="Astronomy"/>
    <x v="5"/>
    <n v="1917"/>
    <d v="1917-01-01T00:00:00"/>
    <x v="3"/>
    <x v="2"/>
    <s v="Studying"/>
    <s v="Astronomy"/>
    <x v="1"/>
    <x v="1"/>
    <s v="Whitin Observatory"/>
    <x v="0"/>
    <s v="Classroom"/>
    <s v="No"/>
    <x v="0"/>
    <x v="1"/>
    <n v="1"/>
    <n v="1"/>
    <n v="1"/>
    <m/>
    <m/>
    <m/>
    <x v="1"/>
    <x v="1"/>
    <m/>
  </r>
  <r>
    <s v="http://collegewomen.org/node/13632"/>
    <s v="Astronomy courses at Radcliffe College."/>
    <x v="6"/>
    <n v="1947"/>
    <d v="1947-01-01T00:00:00"/>
    <x v="4"/>
    <x v="3"/>
    <s v="Studying globe"/>
    <s v="Astronomy"/>
    <x v="1"/>
    <x v="1"/>
    <m/>
    <x v="0"/>
    <s v="Classroom"/>
    <s v="No"/>
    <x v="0"/>
    <x v="0"/>
    <m/>
    <n v="1"/>
    <n v="1"/>
    <m/>
    <m/>
    <s v="Globes (science equipment)"/>
    <x v="3"/>
    <x v="1"/>
    <m/>
  </r>
  <r>
    <s v="http://collegewomen.org/node/13701"/>
    <s v="Biblical History Class"/>
    <x v="7"/>
    <n v="1952"/>
    <d v="1952-01-01T00:00:00"/>
    <x v="5"/>
    <x v="2"/>
    <s v="Classroom"/>
    <s v="Biblical history"/>
    <x v="3"/>
    <x v="4"/>
    <m/>
    <x v="0"/>
    <s v="Classroom"/>
    <s v="Yes"/>
    <x v="1"/>
    <x v="0"/>
    <n v="1"/>
    <n v="1"/>
    <m/>
    <m/>
    <m/>
    <s v="Teacher"/>
    <x v="5"/>
    <x v="1"/>
    <s v="Male focal point (teacher)"/>
  </r>
  <r>
    <s v="http://collegewomen.org/node/13592"/>
    <s v="Bryn Mawr Archery (Class of 1928)"/>
    <x v="8"/>
    <n v="1928"/>
    <d v="1928-01-01T00:00:00"/>
    <x v="2"/>
    <x v="1"/>
    <s v="Archery"/>
    <s v="Archery"/>
    <x v="4"/>
    <x v="5"/>
    <m/>
    <x v="1"/>
    <s v="Outside"/>
    <s v="No"/>
    <x v="2"/>
    <x v="1"/>
    <m/>
    <m/>
    <m/>
    <m/>
    <n v="1"/>
    <m/>
    <x v="6"/>
    <x v="3"/>
    <m/>
  </r>
  <r>
    <s v="http://collegewomen.org/node/13579"/>
    <s v="Bryn Mawr College students in a classroom"/>
    <x v="9"/>
    <n v="1940"/>
    <d v="1940-01-01T00:00:00"/>
    <x v="4"/>
    <x v="1"/>
    <s v="Classroom"/>
    <m/>
    <x v="5"/>
    <x v="6"/>
    <s v="Taylor or Dalton"/>
    <x v="0"/>
    <s v="Classroom"/>
    <s v="No"/>
    <x v="0"/>
    <x v="0"/>
    <n v="1"/>
    <n v="1"/>
    <m/>
    <m/>
    <m/>
    <m/>
    <x v="7"/>
    <x v="4"/>
    <m/>
  </r>
  <r>
    <s v="http://collegewomen.org/node/13578"/>
    <s v="Bryn Mawr College students in geology lab"/>
    <x v="9"/>
    <n v="1940"/>
    <d v="1940-01-01T00:00:00"/>
    <x v="4"/>
    <x v="1"/>
    <s v="Classroom"/>
    <s v="Geology"/>
    <x v="1"/>
    <x v="7"/>
    <m/>
    <x v="0"/>
    <s v="Classroom"/>
    <s v="No"/>
    <x v="2"/>
    <x v="0"/>
    <n v="1"/>
    <m/>
    <n v="1"/>
    <m/>
    <m/>
    <s v="Academic materials"/>
    <x v="8"/>
    <x v="1"/>
    <m/>
  </r>
  <r>
    <s v="http://collegewomen.org/node/13437"/>
    <s v="Calisthenics class exercising with Indian clubs, 1876"/>
    <x v="10"/>
    <n v="1876"/>
    <s v="1/1/1876"/>
    <x v="6"/>
    <x v="0"/>
    <s v="Gym"/>
    <s v="Calisthenics"/>
    <x v="4"/>
    <x v="8"/>
    <m/>
    <x v="0"/>
    <s v="Classroom"/>
    <s v="No"/>
    <x v="1"/>
    <x v="0"/>
    <m/>
    <m/>
    <m/>
    <m/>
    <n v="1"/>
    <m/>
    <x v="9"/>
    <x v="1"/>
    <s v="Background shows someone playing piano, maybe teacher. Only one sitting."/>
  </r>
  <r>
    <s v="http://collegewomen.org/node/13703"/>
    <s v="Campus Greenhouses"/>
    <x v="11"/>
    <n v="1941"/>
    <d v="1941-01-01T00:00:00"/>
    <x v="4"/>
    <x v="2"/>
    <s v="Greenhouse"/>
    <s v="Plants"/>
    <x v="1"/>
    <x v="9"/>
    <m/>
    <x v="0"/>
    <s v="Greenhouse"/>
    <s v="No"/>
    <x v="1"/>
    <x v="0"/>
    <m/>
    <n v="1"/>
    <m/>
    <m/>
    <m/>
    <s v="Academic materials"/>
    <x v="0"/>
    <x v="1"/>
    <m/>
  </r>
  <r>
    <s v="http://collegewomen.org/node/13451"/>
    <s v="Eleanor Stone, '48, participating in her physical education archery class, November 1947"/>
    <x v="12"/>
    <n v="1947"/>
    <d v="1947-01-01T00:00:00"/>
    <x v="4"/>
    <x v="0"/>
    <s v="Archery"/>
    <s v="Archery"/>
    <x v="4"/>
    <x v="5"/>
    <m/>
    <x v="1"/>
    <s v="Outside"/>
    <s v="No"/>
    <x v="2"/>
    <x v="0"/>
    <m/>
    <m/>
    <m/>
    <m/>
    <n v="1"/>
    <m/>
    <x v="2"/>
    <x v="1"/>
    <m/>
  </r>
  <r>
    <s v="http://collegewomen.org/node/13435"/>
    <s v="English Department, students in a literary criticism seminar"/>
    <x v="13"/>
    <n v="1949"/>
    <d v="1949-01-01T00:00:00"/>
    <x v="4"/>
    <x v="0"/>
    <s v="Classroom"/>
    <s v="English/Drama"/>
    <x v="3"/>
    <x v="10"/>
    <m/>
    <x v="0"/>
    <s v="Lounge"/>
    <s v="No"/>
    <x v="0"/>
    <x v="0"/>
    <n v="1"/>
    <m/>
    <m/>
    <m/>
    <m/>
    <m/>
    <x v="10"/>
    <x v="5"/>
    <s v="Title says literature, but this looks more like a knitting club"/>
  </r>
  <r>
    <s v="http://collegewomen.org/node/13463"/>
    <s v="Foreign Student Fellowship Recipients, 1961"/>
    <x v="14"/>
    <n v="1961"/>
    <d v="1961-01-01T00:00:00"/>
    <x v="0"/>
    <x v="0"/>
    <s v="Walking"/>
    <m/>
    <x v="6"/>
    <x v="11"/>
    <m/>
    <x v="1"/>
    <s v="Outside"/>
    <s v="No"/>
    <x v="2"/>
    <x v="0"/>
    <n v="1"/>
    <m/>
    <m/>
    <m/>
    <m/>
    <m/>
    <x v="6"/>
    <x v="2"/>
    <m/>
  </r>
  <r>
    <s v="http://collegewomen.org/node/13445"/>
    <s v="Geraldine Lynch '45 working in chemistry laboratory"/>
    <x v="15"/>
    <n v="1945"/>
    <d v="1945-01-01T00:00:00"/>
    <x v="4"/>
    <x v="0"/>
    <s v="Science"/>
    <s v="Chemistry"/>
    <x v="1"/>
    <x v="12"/>
    <m/>
    <x v="0"/>
    <s v="Laboratory"/>
    <s v="No"/>
    <x v="2"/>
    <x v="0"/>
    <m/>
    <m/>
    <n v="1"/>
    <m/>
    <m/>
    <s v="Academic materials"/>
    <x v="2"/>
    <x v="1"/>
    <m/>
  </r>
  <r>
    <s v="http://collegewomen.org/node/13436"/>
    <s v="Gymnastics class, 1911"/>
    <x v="16"/>
    <n v="1911"/>
    <d v="1911-01-01T00:00:00"/>
    <x v="3"/>
    <x v="0"/>
    <s v="Gym"/>
    <s v="Gym"/>
    <x v="4"/>
    <x v="13"/>
    <m/>
    <x v="0"/>
    <s v="Gym"/>
    <s v="No"/>
    <x v="3"/>
    <x v="0"/>
    <m/>
    <m/>
    <m/>
    <m/>
    <n v="1"/>
    <m/>
    <x v="11"/>
    <x v="1"/>
    <s v="Women are hanging from bars. Standing?"/>
  </r>
  <r>
    <s v="http://collegewomen.org/node/13634"/>
    <s v="Interior view of Fay House"/>
    <x v="17"/>
    <n v="1894"/>
    <s v="1/1/1894"/>
    <x v="7"/>
    <x v="3"/>
    <s v="Studying"/>
    <m/>
    <x v="0"/>
    <x v="0"/>
    <s v="Schlesinger Library"/>
    <x v="0"/>
    <s v="Library"/>
    <s v="No"/>
    <x v="0"/>
    <x v="0"/>
    <n v="1"/>
    <n v="1"/>
    <m/>
    <m/>
    <m/>
    <s v="Academic materials"/>
    <x v="12"/>
    <x v="1"/>
    <s v="Some people look older, could be faculty. But not a classroom setting."/>
  </r>
  <r>
    <s v="http://collegewomen.org/node/13446"/>
    <s v="Myrna Moman (Class of 1953) working with a mouse in the Physiology laboratory"/>
    <x v="18"/>
    <n v="1951"/>
    <d v="1951-01-01T00:00:00"/>
    <x v="5"/>
    <x v="0"/>
    <s v="Science"/>
    <s v="Physiology"/>
    <x v="1"/>
    <x v="14"/>
    <m/>
    <x v="0"/>
    <s v="Laboratory"/>
    <s v="No"/>
    <x v="0"/>
    <x v="0"/>
    <m/>
    <n v="1"/>
    <n v="1"/>
    <m/>
    <m/>
    <s v="Academic materials"/>
    <x v="2"/>
    <x v="2"/>
    <m/>
  </r>
  <r>
    <s v="http://collegewomen.org/node/13610"/>
    <s v="Organic Chemistry Laboratory, 1944"/>
    <x v="19"/>
    <n v="1944"/>
    <d v="1944-01-01T00:00:00"/>
    <x v="4"/>
    <x v="4"/>
    <s v="Science"/>
    <s v="Organic Chemistry"/>
    <x v="1"/>
    <x v="12"/>
    <m/>
    <x v="0"/>
    <s v="Laboratory"/>
    <s v="No"/>
    <x v="2"/>
    <x v="0"/>
    <m/>
    <m/>
    <n v="1"/>
    <m/>
    <m/>
    <s v="Academic materials"/>
    <x v="3"/>
    <x v="1"/>
    <m/>
  </r>
  <r>
    <s v="http://collegewomen.org/node/13429"/>
    <s v="Professor Elisabeth M. Bardwell looking through a telescope"/>
    <x v="20"/>
    <n v="1881"/>
    <s v="1/1/1881"/>
    <x v="8"/>
    <x v="0"/>
    <s v="Telescope"/>
    <s v="Astronomy"/>
    <x v="1"/>
    <x v="1"/>
    <s v="Williston Observatory"/>
    <x v="0"/>
    <s v="Observatory"/>
    <s v="Yes"/>
    <x v="0"/>
    <x v="0"/>
    <m/>
    <m/>
    <n v="1"/>
    <m/>
    <m/>
    <s v="Academic materials"/>
    <x v="2"/>
    <x v="1"/>
    <s v="One female professor"/>
  </r>
  <r>
    <s v="http://collegewomen.org/node/13633"/>
    <s v="Radcliffe students carrying books"/>
    <x v="21"/>
    <n v="1923"/>
    <d v="1923-01-01T00:00:00"/>
    <x v="2"/>
    <x v="3"/>
    <s v="Standing on steps"/>
    <m/>
    <x v="6"/>
    <x v="11"/>
    <m/>
    <x v="1"/>
    <s v="Outside"/>
    <s v="No"/>
    <x v="2"/>
    <x v="0"/>
    <n v="1"/>
    <m/>
    <m/>
    <m/>
    <m/>
    <m/>
    <x v="0"/>
    <x v="3"/>
    <m/>
  </r>
  <r>
    <s v="http://collegewomen.org/node/13637"/>
    <s v="Radcliffe students taking midyear exams"/>
    <x v="22"/>
    <n v="1921"/>
    <d v="1921-01-01T00:00:00"/>
    <x v="2"/>
    <x v="3"/>
    <s v="Test"/>
    <m/>
    <x v="7"/>
    <x v="15"/>
    <m/>
    <x v="0"/>
    <s v="Classroom"/>
    <s v="No"/>
    <x v="0"/>
    <x v="0"/>
    <m/>
    <n v="1"/>
    <m/>
    <m/>
    <m/>
    <m/>
    <x v="8"/>
    <x v="2"/>
    <m/>
  </r>
  <r>
    <s v="http://collegewomen.org/node/13714"/>
    <s v="Sculpture Class"/>
    <x v="23"/>
    <n v="1959"/>
    <d v="1959-01-01T00:00:00"/>
    <x v="5"/>
    <x v="2"/>
    <s v="Sculpture class"/>
    <s v="Sculpture"/>
    <x v="2"/>
    <x v="2"/>
    <s v="Jewett Arts Center"/>
    <x v="0"/>
    <s v="Studio"/>
    <s v="Yes"/>
    <x v="2"/>
    <x v="0"/>
    <m/>
    <m/>
    <m/>
    <n v="1"/>
    <m/>
    <s v="Academic materials"/>
    <x v="4"/>
    <x v="1"/>
    <s v="Male teacher, not focal point"/>
  </r>
  <r>
    <s v="http://collegewomen.org/node/13704"/>
    <s v="Sculpture Class"/>
    <x v="24"/>
    <n v="1929"/>
    <d v="1929-01-01T00:00:00"/>
    <x v="2"/>
    <x v="2"/>
    <s v="Sculpture"/>
    <s v="Sculpture"/>
    <x v="2"/>
    <x v="2"/>
    <s v="Farnsworth Art Building"/>
    <x v="0"/>
    <s v="Studio"/>
    <s v="No"/>
    <x v="2"/>
    <x v="0"/>
    <m/>
    <m/>
    <m/>
    <n v="1"/>
    <m/>
    <s v="Academic materials"/>
    <x v="4"/>
    <x v="1"/>
    <s v="While I've kept my convention for the date, clothes suggest later end of the range, probably 1940s-50s. # people is ambiguous, they are literally making heads so it's confusing."/>
  </r>
  <r>
    <s v="http://collegewomen.org/node/13466"/>
    <s v="Six students in a classroom, including Sandy Simpson, third from left"/>
    <x v="25"/>
    <n v="1974"/>
    <d v="1974-01-01T00:00:00"/>
    <x v="9"/>
    <x v="0"/>
    <s v="Classroom"/>
    <m/>
    <x v="5"/>
    <x v="6"/>
    <m/>
    <x v="0"/>
    <s v="Classroom"/>
    <s v="No"/>
    <x v="0"/>
    <x v="0"/>
    <m/>
    <n v="1"/>
    <m/>
    <m/>
    <m/>
    <m/>
    <x v="1"/>
    <x v="1"/>
    <m/>
  </r>
  <r>
    <s v="http://collegewomen.org/node/13492"/>
    <s v="Six students study in the library, ca. 1876."/>
    <x v="26"/>
    <n v="1876"/>
    <s v="1/1/1876"/>
    <x v="6"/>
    <x v="0"/>
    <s v="Studying"/>
    <m/>
    <x v="0"/>
    <x v="0"/>
    <m/>
    <x v="0"/>
    <s v="Library"/>
    <s v="No"/>
    <x v="0"/>
    <x v="0"/>
    <n v="1"/>
    <m/>
    <m/>
    <m/>
    <m/>
    <s v="Academic materials"/>
    <x v="1"/>
    <x v="1"/>
    <m/>
  </r>
  <r>
    <s v="http://collegewomen.org/node/13443"/>
    <s v="Student working on a sculpture"/>
    <x v="27"/>
    <n v="1944"/>
    <d v="1944-01-01T00:00:00"/>
    <x v="4"/>
    <x v="0"/>
    <s v="Art discussion"/>
    <s v="Sculpture"/>
    <x v="2"/>
    <x v="2"/>
    <m/>
    <x v="0"/>
    <s v="Studio"/>
    <s v="No"/>
    <x v="0"/>
    <x v="0"/>
    <m/>
    <m/>
    <m/>
    <n v="1"/>
    <m/>
    <s v="Academic materials"/>
    <x v="2"/>
    <x v="1"/>
    <s v="I've said studio, but just looks like a room. "/>
  </r>
  <r>
    <s v="http://collegewomen.org/node/13577"/>
    <s v="Students in Class with Professor"/>
    <x v="28"/>
    <n v="1950"/>
    <d v="1950-01-01T00:00:00"/>
    <x v="5"/>
    <x v="1"/>
    <s v="Classroom"/>
    <m/>
    <x v="5"/>
    <x v="6"/>
    <s v="Taylor Hall"/>
    <x v="0"/>
    <s v="Classroom"/>
    <s v="Yes"/>
    <x v="1"/>
    <x v="0"/>
    <n v="1"/>
    <n v="1"/>
    <m/>
    <m/>
    <m/>
    <m/>
    <x v="13"/>
    <x v="1"/>
    <s v="Male teacher (focal point), but most of the students are looking bored down at their desks."/>
  </r>
  <r>
    <s v="http://collegewomen.org/node/13444"/>
    <s v="Students in Plant Culture class, working outside, from an original glass plate negative by Professor Asa Kinney"/>
    <x v="29"/>
    <n v="1913"/>
    <d v="1913-01-01T00:00:00"/>
    <x v="3"/>
    <x v="0"/>
    <s v="Outdoor class"/>
    <s v="Plant Culture"/>
    <x v="1"/>
    <x v="9"/>
    <m/>
    <x v="1"/>
    <s v="Outside"/>
    <s v="Yes"/>
    <x v="1"/>
    <x v="0"/>
    <m/>
    <m/>
    <m/>
    <m/>
    <m/>
    <s v="Teacher"/>
    <x v="14"/>
    <x v="3"/>
    <s v="Female teacher"/>
  </r>
  <r>
    <s v="http://collegewomen.org/node/13454"/>
    <s v="Students participating in swimming class, February 1956"/>
    <x v="30"/>
    <n v="1956"/>
    <d v="1956-01-01T00:00:00"/>
    <x v="5"/>
    <x v="0"/>
    <s v="Swimming"/>
    <s v="Swimming"/>
    <x v="4"/>
    <x v="16"/>
    <m/>
    <x v="0"/>
    <s v="Pool"/>
    <s v="No"/>
    <x v="3"/>
    <x v="0"/>
    <m/>
    <m/>
    <m/>
    <m/>
    <n v="1"/>
    <m/>
    <x v="15"/>
    <x v="6"/>
    <s v="Indoor/outdoor ambiguous, and can't see most faces for smiles"/>
  </r>
  <r>
    <s v="http://collegewomen.org/node/13452"/>
    <s v="Students stretching in dance class in Kendall Hall"/>
    <x v="31"/>
    <n v="1967"/>
    <d v="1967-01-01T00:00:00"/>
    <x v="0"/>
    <x v="0"/>
    <s v="Dance stretching"/>
    <s v="Dance"/>
    <x v="4"/>
    <x v="17"/>
    <s v="Kendall Hall"/>
    <x v="0"/>
    <s v="Studio"/>
    <s v="No"/>
    <x v="3"/>
    <x v="0"/>
    <m/>
    <m/>
    <m/>
    <m/>
    <n v="1"/>
    <m/>
    <x v="8"/>
    <x v="1"/>
    <m/>
  </r>
  <r>
    <s v="http://collegewomen.org/node/13725"/>
    <s v="Students Taking Ford Foundation Quizzes in Sage Hall"/>
    <x v="32"/>
    <n v="1953"/>
    <d v="1953-01-01T00:00:00"/>
    <x v="5"/>
    <x v="2"/>
    <s v="Test"/>
    <m/>
    <x v="7"/>
    <x v="15"/>
    <s v="Sage Hall"/>
    <x v="0"/>
    <s v="Classroom"/>
    <s v="No"/>
    <x v="0"/>
    <x v="0"/>
    <n v="1"/>
    <n v="1"/>
    <m/>
    <m/>
    <m/>
    <s v="Academic materials"/>
    <x v="16"/>
    <x v="1"/>
    <s v="Count is ambiguous"/>
  </r>
  <r>
    <s v="http://collegewomen.org/node/13571"/>
    <s v="Student reading in her dorm room"/>
    <x v="33"/>
    <n v="1891"/>
    <s v="1/1/1891"/>
    <x v="7"/>
    <x v="1"/>
    <s v="Study"/>
    <m/>
    <x v="0"/>
    <x v="0"/>
    <m/>
    <x v="0"/>
    <s v="Dorm"/>
    <s v="No"/>
    <x v="0"/>
    <x v="0"/>
    <n v="1"/>
    <m/>
    <m/>
    <m/>
    <m/>
    <s v="Academic materials"/>
    <x v="2"/>
    <x v="1"/>
    <m/>
  </r>
  <r>
    <s v="http://collegewomen.org/node/13603"/>
    <s v="Summer School for Women Workers in Industry group portrait, circa 1928"/>
    <x v="8"/>
    <n v="1928"/>
    <d v="1928-01-01T00:00:00"/>
    <x v="2"/>
    <x v="4"/>
    <s v="Group portrait"/>
    <m/>
    <x v="6"/>
    <x v="11"/>
    <m/>
    <x v="1"/>
    <s v="Outside"/>
    <s v="No"/>
    <x v="1"/>
    <x v="1"/>
    <n v="1"/>
    <m/>
    <m/>
    <m/>
    <m/>
    <m/>
    <x v="17"/>
    <x v="7"/>
    <s v="One random guy in the middle, maybe a teacher? Smile count is hard for this one."/>
  </r>
  <r>
    <s v="http://collegewomen.org/node/13604"/>
    <s v="Summer School for Women Workers in Industry science lab, circa 1928"/>
    <x v="8"/>
    <n v="1928"/>
    <d v="1928-01-01T00:00:00"/>
    <x v="2"/>
    <x v="4"/>
    <s v="Lab"/>
    <s v="Industry science"/>
    <x v="1"/>
    <x v="18"/>
    <m/>
    <x v="0"/>
    <s v="Laboratory"/>
    <s v="No"/>
    <x v="1"/>
    <x v="0"/>
    <n v="1"/>
    <m/>
    <n v="1"/>
    <m/>
    <m/>
    <s v="Academic materials"/>
    <x v="18"/>
    <x v="0"/>
    <m/>
  </r>
  <r>
    <s v="http://collegewomen.org/node/13469"/>
    <s v="Two international students in the library l-r, Irma Rojas '50 MA from Chile, seated, and Anne (Annie) Gouin '48-'49 GS from France, standing"/>
    <x v="34"/>
    <n v="1948"/>
    <d v="1948-01-01T00:00:00"/>
    <x v="4"/>
    <x v="0"/>
    <s v="Studying"/>
    <m/>
    <x v="0"/>
    <x v="0"/>
    <m/>
    <x v="0"/>
    <s v="Library"/>
    <s v="No"/>
    <x v="1"/>
    <x v="0"/>
    <n v="1"/>
    <n v="1"/>
    <m/>
    <m/>
    <m/>
    <s v="Academic materials"/>
    <x v="3"/>
    <x v="1"/>
    <m/>
  </r>
  <r>
    <s v="http://collegewomen.org/node/13499"/>
    <s v="Two students crack the books in their study carrels in Williston Memorial Library, 1960"/>
    <x v="35"/>
    <n v="1964"/>
    <d v="1964-01-01T00:00:00"/>
    <x v="0"/>
    <x v="0"/>
    <s v="Studying"/>
    <m/>
    <x v="0"/>
    <x v="0"/>
    <s v="Williston Memorial Library"/>
    <x v="0"/>
    <s v="Library"/>
    <s v="No"/>
    <x v="0"/>
    <x v="0"/>
    <n v="1"/>
    <m/>
    <m/>
    <m/>
    <m/>
    <s v="Academic materials"/>
    <x v="3"/>
    <x v="1"/>
    <m/>
  </r>
  <r>
    <s v="http://collegewomen.org/node/13438"/>
    <s v="Two Students in a Gymnastics Class, 1911"/>
    <x v="16"/>
    <n v="1911"/>
    <d v="1911-01-01T00:00:00"/>
    <x v="3"/>
    <x v="0"/>
    <s v="Gym"/>
    <s v="Gymnastics"/>
    <x v="4"/>
    <x v="13"/>
    <m/>
    <x v="0"/>
    <s v="Gym"/>
    <s v="No"/>
    <x v="3"/>
    <x v="0"/>
    <m/>
    <m/>
    <m/>
    <m/>
    <n v="1"/>
    <m/>
    <x v="3"/>
    <x v="3"/>
    <m/>
  </r>
  <r>
    <s v="http://collegewomen.org/node/13465"/>
    <s v="Two students in class, listening to a lecture"/>
    <x v="25"/>
    <n v="1974"/>
    <d v="1974-01-01T00:00:00"/>
    <x v="9"/>
    <x v="0"/>
    <s v="Classroom"/>
    <m/>
    <x v="5"/>
    <x v="6"/>
    <m/>
    <x v="0"/>
    <s v="Classroom"/>
    <s v="No"/>
    <x v="0"/>
    <x v="0"/>
    <n v="1"/>
    <n v="1"/>
    <m/>
    <m/>
    <m/>
    <s v="Teacher"/>
    <x v="3"/>
    <x v="1"/>
    <m/>
  </r>
  <r>
    <s v="http://collegewomen.org/node/13464"/>
    <s v="Two students working in physical chemistry laboratory"/>
    <x v="36"/>
    <n v="1984"/>
    <d v="1984-01-01T00:00:00"/>
    <x v="10"/>
    <x v="0"/>
    <s v="Science"/>
    <s v="Physical Chemistry"/>
    <x v="1"/>
    <x v="12"/>
    <m/>
    <x v="0"/>
    <s v="Laboratory"/>
    <s v="No"/>
    <x v="0"/>
    <x v="0"/>
    <m/>
    <n v="1"/>
    <n v="1"/>
    <m/>
    <m/>
    <s v="Academic materials"/>
    <x v="3"/>
    <x v="2"/>
    <m/>
  </r>
  <r>
    <s v="http://collegewomen.org/node/13522"/>
    <s v="Two students, l-r, Sarah Young '51 and Louise Whittemore '51, studying at a table in the main reading room of Williston Memorial Library"/>
    <x v="37"/>
    <n v="1949"/>
    <d v="1949-01-01T00:00:00"/>
    <x v="4"/>
    <x v="0"/>
    <s v="Studying"/>
    <m/>
    <x v="0"/>
    <x v="0"/>
    <s v="Williston Memorial Library"/>
    <x v="0"/>
    <s v="Library"/>
    <s v="No"/>
    <x v="0"/>
    <x v="0"/>
    <n v="1"/>
    <n v="1"/>
    <m/>
    <m/>
    <m/>
    <s v="Academic materials"/>
    <x v="3"/>
    <x v="1"/>
    <m/>
  </r>
  <r>
    <s v="http://collegewomen.org/node/13685"/>
    <s v="Vassar College art class, ca. 1889"/>
    <x v="38"/>
    <n v="1889"/>
    <s v="1/1/1889"/>
    <x v="8"/>
    <x v="5"/>
    <s v="Art class"/>
    <s v="Arts"/>
    <x v="2"/>
    <x v="3"/>
    <m/>
    <x v="1"/>
    <s v="Outside"/>
    <s v="Yes"/>
    <x v="1"/>
    <x v="0"/>
    <m/>
    <n v="1"/>
    <m/>
    <n v="1"/>
    <m/>
    <m/>
    <x v="0"/>
    <x v="1"/>
    <s v="Male teacher sitting, women standing behind hands folded."/>
  </r>
  <r>
    <s v="http://collegewomen.org/node/13682"/>
    <s v="Vassar College Astronomical Observatory interior with class"/>
    <x v="39"/>
    <n v="1884"/>
    <s v="1/1/1884"/>
    <x v="8"/>
    <x v="5"/>
    <s v="Astronomy"/>
    <s v="Astronomy"/>
    <x v="1"/>
    <x v="1"/>
    <m/>
    <x v="0"/>
    <s v="Laboratory"/>
    <s v="Yes"/>
    <x v="1"/>
    <x v="0"/>
    <n v="1"/>
    <n v="1"/>
    <n v="1"/>
    <m/>
    <m/>
    <s v="Academic materials"/>
    <x v="19"/>
    <x v="2"/>
    <s v="Female teacher/telescope"/>
  </r>
  <r>
    <s v="http://collegewomen.org/node/13686"/>
    <s v="Vassar College astronomy class, 1878"/>
    <x v="40"/>
    <n v="1878"/>
    <s v="1/1/1878"/>
    <x v="6"/>
    <x v="5"/>
    <s v="Astronomy"/>
    <s v="Astronomy"/>
    <x v="1"/>
    <x v="1"/>
    <m/>
    <x v="1"/>
    <s v="Outside"/>
    <s v="Yes"/>
    <x v="1"/>
    <x v="0"/>
    <m/>
    <m/>
    <n v="1"/>
    <m/>
    <m/>
    <m/>
    <x v="8"/>
    <x v="1"/>
    <s v="Men standing behind, women seated near telescopes"/>
  </r>
  <r>
    <s v="http://collegewomen.org/node/13684"/>
    <s v="Vassar College astronomy class, 1878"/>
    <x v="40"/>
    <n v="1878"/>
    <s v="1/1/1878"/>
    <x v="6"/>
    <x v="5"/>
    <s v="Astronomy"/>
    <s v="Astronomy"/>
    <x v="1"/>
    <x v="1"/>
    <s v="Vassar College Observatory"/>
    <x v="1"/>
    <s v="Outside"/>
    <s v="Yes"/>
    <x v="1"/>
    <x v="0"/>
    <m/>
    <n v="1"/>
    <m/>
    <m/>
    <m/>
    <m/>
    <x v="8"/>
    <x v="1"/>
    <s v="Definitely posed to look natural, but that's the time"/>
  </r>
  <r>
    <s v="http://collegewomen.org/node/13676"/>
    <s v="Vassar College Greek class, 1881"/>
    <x v="20"/>
    <n v="1881"/>
    <s v="1/1/1881"/>
    <x v="8"/>
    <x v="5"/>
    <s v="Classroom"/>
    <s v="Greek"/>
    <x v="3"/>
    <x v="19"/>
    <m/>
    <x v="1"/>
    <s v="Outside"/>
    <s v="No"/>
    <x v="0"/>
    <x v="0"/>
    <n v="1"/>
    <m/>
    <m/>
    <m/>
    <m/>
    <m/>
    <x v="5"/>
    <x v="1"/>
    <m/>
  </r>
  <r>
    <s v="http://collegewomen.org/node/13698"/>
    <s v="Vassar College physics class, 1887"/>
    <x v="41"/>
    <n v="1887"/>
    <s v="1/1/1887"/>
    <x v="8"/>
    <x v="5"/>
    <s v="Classroom"/>
    <s v="Physics"/>
    <x v="1"/>
    <x v="20"/>
    <m/>
    <x v="0"/>
    <s v="Classroom"/>
    <s v="No"/>
    <x v="0"/>
    <x v="0"/>
    <n v="1"/>
    <n v="1"/>
    <m/>
    <m/>
    <m/>
    <m/>
    <x v="9"/>
    <x v="1"/>
    <s v="Date in title doesn't match record. Clothes suggest title date is correct."/>
  </r>
  <r>
    <s v="http://collegewomen.org/node/13447"/>
    <s v="Virginia Fong (Class of 1946) and Joan Newcomb (Class of 1946) performing a physiology experiment"/>
    <x v="42"/>
    <n v="1945"/>
    <d v="1945-01-01T00:00:00"/>
    <x v="4"/>
    <x v="0"/>
    <s v="Bike experiment"/>
    <s v="Physiology"/>
    <x v="1"/>
    <x v="14"/>
    <m/>
    <x v="0"/>
    <s v="Laboratory"/>
    <s v="No"/>
    <x v="1"/>
    <x v="0"/>
    <m/>
    <m/>
    <n v="1"/>
    <m/>
    <m/>
    <m/>
    <x v="3"/>
    <x v="2"/>
    <s v="Woman on bike looks happy, woman collecting data looks serious"/>
  </r>
  <r>
    <s v="http://collegewomen.org/node/13440"/>
    <s v="Zoology Laboratory Assembly Room"/>
    <x v="43"/>
    <n v="1917"/>
    <d v="1917-01-01T00:00:00"/>
    <x v="3"/>
    <x v="0"/>
    <s v="Studying"/>
    <s v="Zoology"/>
    <x v="1"/>
    <x v="21"/>
    <s v="Mary Lyon Hall"/>
    <x v="0"/>
    <s v="Laboratory"/>
    <s v="No"/>
    <x v="0"/>
    <x v="0"/>
    <n v="1"/>
    <n v="1"/>
    <n v="1"/>
    <m/>
    <m/>
    <s v="Academic materials"/>
    <x v="20"/>
    <x v="1"/>
    <s v="# of people ambiguou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7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F11" firstHeaderRow="1" firstDataRow="2" firstDataCol="1"/>
  <pivotFields count="26">
    <pivotField showAll="0"/>
    <pivotField showAll="0"/>
    <pivotField showAll="0"/>
    <pivotField showAll="0"/>
    <pivotField showAll="0" defaultSubtotal="0"/>
    <pivotField showAll="0"/>
    <pivotField axis="axisRow" multipleItemSelectionAllowed="1" showAll="0">
      <items count="7">
        <item x="4"/>
        <item x="1"/>
        <item x="0"/>
        <item x="3"/>
        <item x="5"/>
        <item x="2"/>
        <item t="default"/>
      </items>
    </pivotField>
    <pivotField showAll="0"/>
    <pivotField showAll="0"/>
    <pivotField showAll="0">
      <items count="9">
        <item x="2"/>
        <item x="5"/>
        <item x="3"/>
        <item x="4"/>
        <item x="1"/>
        <item x="0"/>
        <item x="7"/>
        <item x="6"/>
        <item t="default"/>
      </items>
    </pivotField>
    <pivotField showAll="0">
      <items count="23">
        <item x="3"/>
        <item x="2"/>
        <item x="6"/>
        <item x="4"/>
        <item x="10"/>
        <item x="19"/>
        <item x="5"/>
        <item x="8"/>
        <item x="17"/>
        <item x="13"/>
        <item x="16"/>
        <item x="1"/>
        <item x="12"/>
        <item x="7"/>
        <item x="18"/>
        <item x="20"/>
        <item x="14"/>
        <item x="9"/>
        <item x="21"/>
        <item x="0"/>
        <item x="15"/>
        <item x="11"/>
        <item t="default"/>
      </items>
    </pivotField>
    <pivotField showAll="0"/>
    <pivotField showAll="0">
      <items count="3">
        <item x="0"/>
        <item x="1"/>
        <item t="default"/>
      </items>
    </pivotField>
    <pivotField showAll="0"/>
    <pivotField showAll="0"/>
    <pivotField axis="axisCol" dataField="1" showAll="0">
      <items count="5">
        <item x="3"/>
        <item x="1"/>
        <item x="0"/>
        <item x="2"/>
        <item t="default"/>
      </items>
    </pivotField>
    <pivotField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6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15"/>
  </colFields>
  <colItems count="5">
    <i>
      <x/>
    </i>
    <i>
      <x v="1"/>
    </i>
    <i>
      <x v="2"/>
    </i>
    <i>
      <x v="3"/>
    </i>
    <i t="grand">
      <x/>
    </i>
  </colItems>
  <dataFields count="1">
    <dataField name="Count of Posture" fld="1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6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3">
  <location ref="A3:C10" firstHeaderRow="1" firstDataRow="2" firstDataCol="1"/>
  <pivotFields count="26">
    <pivotField showAll="0"/>
    <pivotField showAll="0"/>
    <pivotField showAll="0">
      <items count="45">
        <item x="10"/>
        <item x="40"/>
        <item x="20"/>
        <item x="16"/>
        <item x="29"/>
        <item x="5"/>
        <item x="1"/>
        <item x="3"/>
        <item x="41"/>
        <item x="19"/>
        <item x="6"/>
        <item x="34"/>
        <item x="32"/>
        <item x="23"/>
        <item x="14"/>
        <item x="39"/>
        <item x="17"/>
        <item x="24"/>
        <item x="43"/>
        <item x="22"/>
        <item x="21"/>
        <item x="11"/>
        <item x="7"/>
        <item x="18"/>
        <item x="25"/>
        <item x="26"/>
        <item x="38"/>
        <item x="33"/>
        <item x="2"/>
        <item x="8"/>
        <item x="9"/>
        <item x="27"/>
        <item x="15"/>
        <item x="37"/>
        <item x="28"/>
        <item x="35"/>
        <item x="0"/>
        <item x="31"/>
        <item x="36"/>
        <item x="42"/>
        <item x="12"/>
        <item x="13"/>
        <item x="30"/>
        <item x="4"/>
        <item t="default"/>
      </items>
    </pivotField>
    <pivotField showAll="0"/>
    <pivotField showAll="0" defaultSubtotal="0"/>
    <pivotField axis="axisCol" showAll="0">
      <items count="12">
        <item h="1" x="6"/>
        <item h="1" x="8"/>
        <item h="1" x="7"/>
        <item h="1" x="3"/>
        <item x="2"/>
        <item h="1" x="1"/>
        <item h="1" x="4"/>
        <item h="1" x="5"/>
        <item h="1" x="0"/>
        <item h="1" x="9"/>
        <item h="1" x="10"/>
        <item t="default"/>
      </items>
    </pivotField>
    <pivotField showAll="0"/>
    <pivotField showAll="0"/>
    <pivotField showAll="0"/>
    <pivotField axis="axisRow" dataField="1" showAll="0">
      <items count="9">
        <item x="2"/>
        <item x="5"/>
        <item x="3"/>
        <item x="4"/>
        <item x="1"/>
        <item x="0"/>
        <item x="7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2">
        <item x="2"/>
        <item x="3"/>
        <item x="0"/>
        <item x="6"/>
        <item x="4"/>
        <item x="1"/>
        <item x="8"/>
        <item x="19"/>
        <item x="15"/>
        <item x="5"/>
        <item x="13"/>
        <item x="12"/>
        <item x="10"/>
        <item x="18"/>
        <item x="14"/>
        <item x="9"/>
        <item x="20"/>
        <item x="11"/>
        <item x="7"/>
        <item x="16"/>
        <item x="17"/>
        <item t="default"/>
      </items>
    </pivotField>
    <pivotField showAll="0">
      <items count="9">
        <item x="1"/>
        <item x="2"/>
        <item x="3"/>
        <item x="0"/>
        <item x="6"/>
        <item x="5"/>
        <item x="7"/>
        <item x="4"/>
        <item t="default"/>
      </items>
    </pivotField>
    <pivotField showAll="0"/>
  </pivotFields>
  <rowFields count="1">
    <field x="9"/>
  </rowFields>
  <rowItems count="6">
    <i>
      <x/>
    </i>
    <i>
      <x v="3"/>
    </i>
    <i>
      <x v="4"/>
    </i>
    <i>
      <x v="6"/>
    </i>
    <i>
      <x v="7"/>
    </i>
    <i t="grand">
      <x/>
    </i>
  </rowItems>
  <colFields count="1">
    <field x="5"/>
  </colFields>
  <colItems count="2">
    <i>
      <x v="4"/>
    </i>
    <i t="grand">
      <x/>
    </i>
  </colItems>
  <dataFields count="1">
    <dataField name="Count of Subject Standardized" fld="9" subtotal="count" baseField="0" baseItem="0"/>
  </dataFields>
  <chartFormats count="11"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0" format="5">
      <pivotArea type="data" outline="0" fieldPosition="0">
        <references count="3">
          <reference field="4294967294" count="1" selected="0">
            <x v="0"/>
          </reference>
          <reference field="5" count="1" selected="0">
            <x v="0"/>
          </reference>
          <reference field="9" count="1" selected="0">
            <x v="3"/>
          </reference>
        </references>
      </pivotArea>
    </chartFormat>
    <chartFormat chart="0" format="6">
      <pivotArea type="data" outline="0" fieldPosition="0">
        <references count="3">
          <reference field="4294967294" count="1" selected="0">
            <x v="0"/>
          </reference>
          <reference field="5" count="1" selected="0">
            <x v="0"/>
          </reference>
          <reference field="9" count="1" selected="0">
            <x v="4"/>
          </reference>
        </references>
      </pivotArea>
    </chartFormat>
    <chartFormat chart="0" format="7">
      <pivotArea type="data" outline="0" fieldPosition="0">
        <references count="3">
          <reference field="4294967294" count="1" selected="0">
            <x v="0"/>
          </reference>
          <reference field="5" count="1" selected="0">
            <x v="0"/>
          </reference>
          <reference field="9" count="1" selected="0">
            <x v="5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  <chartFormat chart="0" format="9">
      <pivotArea type="data" outline="0" fieldPosition="0">
        <references count="3">
          <reference field="4294967294" count="1" selected="0">
            <x v="0"/>
          </reference>
          <reference field="5" count="1" selected="0">
            <x v="4"/>
          </reference>
          <reference field="9" count="1" selected="0">
            <x v="0"/>
          </reference>
        </references>
      </pivotArea>
    </chartFormat>
    <chartFormat chart="0" format="10">
      <pivotArea type="data" outline="0" fieldPosition="0">
        <references count="3">
          <reference field="4294967294" count="1" selected="0">
            <x v="0"/>
          </reference>
          <reference field="5" count="1" selected="0">
            <x v="4"/>
          </reference>
          <reference field="9" count="1" selected="0">
            <x v="3"/>
          </reference>
        </references>
      </pivotArea>
    </chartFormat>
    <chartFormat chart="0" format="11">
      <pivotArea type="data" outline="0" fieldPosition="0">
        <references count="3">
          <reference field="4294967294" count="1" selected="0">
            <x v="0"/>
          </reference>
          <reference field="5" count="1" selected="0">
            <x v="4"/>
          </reference>
          <reference field="9" count="1" selected="0">
            <x v="4"/>
          </reference>
        </references>
      </pivotArea>
    </chartFormat>
    <chartFormat chart="0" format="12">
      <pivotArea type="data" outline="0" fieldPosition="0">
        <references count="3">
          <reference field="4294967294" count="1" selected="0">
            <x v="0"/>
          </reference>
          <reference field="5" count="1" selected="0">
            <x v="4"/>
          </reference>
          <reference field="9" count="1" selected="0">
            <x v="6"/>
          </reference>
        </references>
      </pivotArea>
    </chartFormat>
    <chartFormat chart="0" format="13">
      <pivotArea type="data" outline="0" fieldPosition="0">
        <references count="3">
          <reference field="4294967294" count="1" selected="0">
            <x v="0"/>
          </reference>
          <reference field="5" count="1" selected="0">
            <x v="4"/>
          </reference>
          <reference field="9" count="1" selected="0">
            <x v="7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2"/>
  <sheetViews>
    <sheetView tabSelected="1" workbookViewId="0">
      <pane ySplit="1" topLeftCell="A2" activePane="bottomLeft" state="frozen"/>
      <selection pane="bottomLeft" activeCell="V2" sqref="V2"/>
    </sheetView>
  </sheetViews>
  <sheetFormatPr defaultRowHeight="14.5" x14ac:dyDescent="0.35"/>
  <cols>
    <col min="1" max="1" width="12" customWidth="1"/>
    <col min="2" max="2" width="18.90625" customWidth="1"/>
    <col min="3" max="3" width="10" bestFit="1" customWidth="1"/>
    <col min="5" max="5" width="8.7265625" style="2"/>
    <col min="13" max="13" width="11.26953125" customWidth="1"/>
    <col min="14" max="14" width="12.6328125" customWidth="1"/>
    <col min="25" max="25" width="9.08984375" style="3"/>
  </cols>
  <sheetData>
    <row r="1" spans="1:26" s="1" customFormat="1" x14ac:dyDescent="0.35">
      <c r="A1" s="1" t="s">
        <v>9</v>
      </c>
      <c r="B1" s="1" t="s">
        <v>0</v>
      </c>
      <c r="C1" s="1" t="s">
        <v>15</v>
      </c>
      <c r="D1" s="1" t="s">
        <v>99</v>
      </c>
      <c r="E1" s="8" t="s">
        <v>305</v>
      </c>
      <c r="F1" s="1" t="s">
        <v>282</v>
      </c>
      <c r="G1" s="1" t="s">
        <v>1</v>
      </c>
      <c r="H1" s="1" t="s">
        <v>42</v>
      </c>
      <c r="I1" s="1" t="s">
        <v>20</v>
      </c>
      <c r="J1" s="1" t="s">
        <v>260</v>
      </c>
      <c r="K1" s="1" t="s">
        <v>261</v>
      </c>
      <c r="L1" s="1" t="s">
        <v>49</v>
      </c>
      <c r="M1" s="1" t="s">
        <v>3</v>
      </c>
      <c r="N1" s="1" t="s">
        <v>2</v>
      </c>
      <c r="O1" s="1" t="s">
        <v>4</v>
      </c>
      <c r="P1" s="1" t="s">
        <v>6</v>
      </c>
      <c r="Q1" s="1" t="s">
        <v>77</v>
      </c>
      <c r="R1" s="1" t="s">
        <v>45</v>
      </c>
      <c r="S1" s="1" t="s">
        <v>46</v>
      </c>
      <c r="T1" s="1" t="s">
        <v>48</v>
      </c>
      <c r="U1" s="1" t="s">
        <v>53</v>
      </c>
      <c r="V1" s="1" t="s">
        <v>73</v>
      </c>
      <c r="W1" s="1" t="s">
        <v>19</v>
      </c>
      <c r="X1" s="1" t="s">
        <v>5</v>
      </c>
      <c r="Y1" s="5" t="s">
        <v>43</v>
      </c>
      <c r="Z1" s="1" t="s">
        <v>7</v>
      </c>
    </row>
    <row r="2" spans="1:26" x14ac:dyDescent="0.35">
      <c r="A2" t="s">
        <v>10</v>
      </c>
      <c r="B2" t="s">
        <v>8</v>
      </c>
      <c r="C2" t="s">
        <v>98</v>
      </c>
      <c r="D2">
        <v>1966</v>
      </c>
      <c r="E2" s="2">
        <v>24108</v>
      </c>
      <c r="F2" t="s">
        <v>283</v>
      </c>
      <c r="G2" t="s">
        <v>11</v>
      </c>
      <c r="H2" t="s">
        <v>44</v>
      </c>
      <c r="J2" t="s">
        <v>44</v>
      </c>
      <c r="K2" t="s">
        <v>44</v>
      </c>
      <c r="L2" t="s">
        <v>50</v>
      </c>
      <c r="M2" t="s">
        <v>12</v>
      </c>
      <c r="N2" t="s">
        <v>13</v>
      </c>
      <c r="O2" t="s">
        <v>18</v>
      </c>
      <c r="P2" t="s">
        <v>14</v>
      </c>
      <c r="Q2" t="s">
        <v>78</v>
      </c>
      <c r="R2">
        <v>1</v>
      </c>
      <c r="S2">
        <v>1</v>
      </c>
      <c r="W2" t="s">
        <v>47</v>
      </c>
      <c r="X2">
        <v>3</v>
      </c>
      <c r="Y2" s="3">
        <v>3</v>
      </c>
    </row>
    <row r="3" spans="1:26" x14ac:dyDescent="0.35">
      <c r="A3" t="s">
        <v>16</v>
      </c>
      <c r="B3" t="s">
        <v>17</v>
      </c>
      <c r="C3">
        <v>1930</v>
      </c>
      <c r="D3">
        <v>1930</v>
      </c>
      <c r="E3" s="2">
        <v>10959</v>
      </c>
      <c r="F3" t="s">
        <v>284</v>
      </c>
      <c r="G3" t="s">
        <v>21</v>
      </c>
      <c r="H3" t="s">
        <v>52</v>
      </c>
      <c r="I3" t="s">
        <v>58</v>
      </c>
      <c r="J3" t="s">
        <v>22</v>
      </c>
      <c r="K3" t="s">
        <v>253</v>
      </c>
      <c r="M3" t="s">
        <v>23</v>
      </c>
      <c r="N3" t="s">
        <v>102</v>
      </c>
      <c r="O3" t="s">
        <v>18</v>
      </c>
      <c r="P3" t="s">
        <v>25</v>
      </c>
      <c r="Q3" t="s">
        <v>78</v>
      </c>
      <c r="T3">
        <v>1</v>
      </c>
      <c r="W3" t="s">
        <v>26</v>
      </c>
      <c r="X3">
        <v>6</v>
      </c>
      <c r="Y3" s="3">
        <v>0</v>
      </c>
    </row>
    <row r="4" spans="1:26" x14ac:dyDescent="0.35">
      <c r="A4" t="s">
        <v>27</v>
      </c>
      <c r="B4" t="s">
        <v>28</v>
      </c>
      <c r="C4" t="s">
        <v>97</v>
      </c>
      <c r="D4">
        <v>1921</v>
      </c>
      <c r="E4" s="2">
        <v>7672</v>
      </c>
      <c r="F4" t="s">
        <v>291</v>
      </c>
      <c r="G4" t="s">
        <v>11</v>
      </c>
      <c r="H4" t="s">
        <v>51</v>
      </c>
      <c r="I4" t="s">
        <v>29</v>
      </c>
      <c r="J4" t="s">
        <v>29</v>
      </c>
      <c r="K4" t="s">
        <v>254</v>
      </c>
      <c r="M4" t="s">
        <v>12</v>
      </c>
      <c r="N4" t="s">
        <v>33</v>
      </c>
      <c r="O4" t="s">
        <v>18</v>
      </c>
      <c r="P4" t="s">
        <v>14</v>
      </c>
      <c r="Q4" t="s">
        <v>79</v>
      </c>
      <c r="U4">
        <v>1</v>
      </c>
      <c r="X4">
        <v>1</v>
      </c>
      <c r="Y4" s="3">
        <v>0</v>
      </c>
    </row>
    <row r="5" spans="1:26" x14ac:dyDescent="0.35">
      <c r="A5" t="s">
        <v>30</v>
      </c>
      <c r="B5" t="s">
        <v>31</v>
      </c>
      <c r="C5">
        <v>1934</v>
      </c>
      <c r="D5">
        <v>1934</v>
      </c>
      <c r="E5" s="2">
        <v>12420</v>
      </c>
      <c r="F5" t="s">
        <v>284</v>
      </c>
      <c r="G5" t="s">
        <v>32</v>
      </c>
      <c r="H5" t="s">
        <v>51</v>
      </c>
      <c r="I5" t="s">
        <v>29</v>
      </c>
      <c r="J5" t="s">
        <v>29</v>
      </c>
      <c r="K5" t="s">
        <v>254</v>
      </c>
      <c r="M5" t="s">
        <v>12</v>
      </c>
      <c r="N5" t="s">
        <v>33</v>
      </c>
      <c r="O5" t="s">
        <v>18</v>
      </c>
      <c r="P5" t="s">
        <v>34</v>
      </c>
      <c r="Q5" t="s">
        <v>78</v>
      </c>
      <c r="U5">
        <v>1</v>
      </c>
      <c r="W5" t="s">
        <v>54</v>
      </c>
      <c r="X5">
        <v>2</v>
      </c>
      <c r="Y5" s="3">
        <v>0</v>
      </c>
    </row>
    <row r="6" spans="1:26" x14ac:dyDescent="0.35">
      <c r="A6" t="s">
        <v>36</v>
      </c>
      <c r="B6" t="s">
        <v>35</v>
      </c>
      <c r="C6" s="2">
        <v>22659</v>
      </c>
      <c r="D6">
        <v>1962</v>
      </c>
      <c r="E6" s="2">
        <v>22647</v>
      </c>
      <c r="F6" t="s">
        <v>283</v>
      </c>
      <c r="G6" t="s">
        <v>11</v>
      </c>
      <c r="H6" t="s">
        <v>55</v>
      </c>
      <c r="J6" t="s">
        <v>29</v>
      </c>
      <c r="K6" t="s">
        <v>29</v>
      </c>
      <c r="L6" t="s">
        <v>56</v>
      </c>
      <c r="M6" t="s">
        <v>12</v>
      </c>
      <c r="N6" t="s">
        <v>57</v>
      </c>
      <c r="O6" t="s">
        <v>37</v>
      </c>
      <c r="P6" t="s">
        <v>14</v>
      </c>
      <c r="Q6" t="s">
        <v>78</v>
      </c>
      <c r="U6">
        <v>1</v>
      </c>
      <c r="W6" t="s">
        <v>38</v>
      </c>
      <c r="X6">
        <v>5</v>
      </c>
      <c r="Y6" s="3">
        <v>1</v>
      </c>
      <c r="Z6" t="s">
        <v>39</v>
      </c>
    </row>
    <row r="7" spans="1:26" x14ac:dyDescent="0.35">
      <c r="A7" t="s">
        <v>40</v>
      </c>
      <c r="B7" t="s">
        <v>41</v>
      </c>
      <c r="C7">
        <v>1917</v>
      </c>
      <c r="D7">
        <v>1917</v>
      </c>
      <c r="E7" s="2">
        <v>6211</v>
      </c>
      <c r="F7" t="s">
        <v>285</v>
      </c>
      <c r="G7" t="s">
        <v>32</v>
      </c>
      <c r="H7" t="s">
        <v>44</v>
      </c>
      <c r="I7" t="s">
        <v>41</v>
      </c>
      <c r="J7" t="s">
        <v>22</v>
      </c>
      <c r="K7" t="s">
        <v>253</v>
      </c>
      <c r="L7" t="s">
        <v>59</v>
      </c>
      <c r="M7" t="s">
        <v>12</v>
      </c>
      <c r="N7" t="s">
        <v>24</v>
      </c>
      <c r="O7" t="s">
        <v>18</v>
      </c>
      <c r="P7" t="s">
        <v>14</v>
      </c>
      <c r="Q7" t="s">
        <v>79</v>
      </c>
      <c r="R7">
        <v>1</v>
      </c>
      <c r="S7">
        <v>1</v>
      </c>
      <c r="T7">
        <v>1</v>
      </c>
      <c r="X7">
        <v>6</v>
      </c>
      <c r="Y7" s="3">
        <v>0</v>
      </c>
    </row>
    <row r="8" spans="1:26" x14ac:dyDescent="0.35">
      <c r="A8" t="s">
        <v>60</v>
      </c>
      <c r="B8" t="s">
        <v>61</v>
      </c>
      <c r="C8">
        <v>1947</v>
      </c>
      <c r="D8">
        <v>1947</v>
      </c>
      <c r="E8" s="2">
        <v>17168</v>
      </c>
      <c r="F8" t="s">
        <v>286</v>
      </c>
      <c r="G8" t="s">
        <v>62</v>
      </c>
      <c r="H8" t="s">
        <v>63</v>
      </c>
      <c r="I8" t="s">
        <v>41</v>
      </c>
      <c r="J8" t="s">
        <v>22</v>
      </c>
      <c r="K8" t="s">
        <v>253</v>
      </c>
      <c r="M8" t="s">
        <v>12</v>
      </c>
      <c r="N8" t="s">
        <v>24</v>
      </c>
      <c r="O8" t="s">
        <v>18</v>
      </c>
      <c r="P8" t="s">
        <v>14</v>
      </c>
      <c r="Q8" t="s">
        <v>78</v>
      </c>
      <c r="S8">
        <v>1</v>
      </c>
      <c r="T8">
        <v>1</v>
      </c>
      <c r="W8" t="s">
        <v>64</v>
      </c>
      <c r="X8">
        <v>2</v>
      </c>
      <c r="Y8" s="3">
        <v>0</v>
      </c>
    </row>
    <row r="9" spans="1:26" x14ac:dyDescent="0.35">
      <c r="A9" t="s">
        <v>65</v>
      </c>
      <c r="B9" t="s">
        <v>66</v>
      </c>
      <c r="C9" t="s">
        <v>96</v>
      </c>
      <c r="D9">
        <v>1952</v>
      </c>
      <c r="E9" s="2">
        <v>18994</v>
      </c>
      <c r="F9" t="s">
        <v>288</v>
      </c>
      <c r="G9" t="s">
        <v>32</v>
      </c>
      <c r="H9" t="s">
        <v>24</v>
      </c>
      <c r="I9" t="s">
        <v>67</v>
      </c>
      <c r="J9" t="s">
        <v>269</v>
      </c>
      <c r="K9" t="s">
        <v>277</v>
      </c>
      <c r="M9" t="s">
        <v>12</v>
      </c>
      <c r="N9" t="s">
        <v>24</v>
      </c>
      <c r="O9" t="s">
        <v>37</v>
      </c>
      <c r="P9" t="s">
        <v>25</v>
      </c>
      <c r="Q9" t="s">
        <v>78</v>
      </c>
      <c r="R9">
        <v>1</v>
      </c>
      <c r="S9">
        <v>1</v>
      </c>
      <c r="W9" t="s">
        <v>68</v>
      </c>
      <c r="X9">
        <v>10</v>
      </c>
      <c r="Y9" s="3">
        <v>0</v>
      </c>
      <c r="Z9" t="s">
        <v>69</v>
      </c>
    </row>
    <row r="10" spans="1:26" x14ac:dyDescent="0.35">
      <c r="A10" t="s">
        <v>70</v>
      </c>
      <c r="B10" t="s">
        <v>71</v>
      </c>
      <c r="C10" t="s">
        <v>95</v>
      </c>
      <c r="D10">
        <v>1928</v>
      </c>
      <c r="E10" s="2">
        <v>10228</v>
      </c>
      <c r="F10" t="s">
        <v>291</v>
      </c>
      <c r="G10" t="s">
        <v>21</v>
      </c>
      <c r="H10" t="s">
        <v>72</v>
      </c>
      <c r="I10" t="s">
        <v>72</v>
      </c>
      <c r="J10" t="s">
        <v>262</v>
      </c>
      <c r="K10" t="s">
        <v>255</v>
      </c>
      <c r="M10" t="s">
        <v>23</v>
      </c>
      <c r="N10" t="s">
        <v>102</v>
      </c>
      <c r="O10" t="s">
        <v>18</v>
      </c>
      <c r="P10" t="s">
        <v>34</v>
      </c>
      <c r="Q10" t="s">
        <v>79</v>
      </c>
      <c r="V10">
        <v>1</v>
      </c>
      <c r="X10">
        <v>4</v>
      </c>
      <c r="Y10" s="3">
        <v>2</v>
      </c>
    </row>
    <row r="11" spans="1:26" x14ac:dyDescent="0.35">
      <c r="A11" t="s">
        <v>74</v>
      </c>
      <c r="B11" t="s">
        <v>75</v>
      </c>
      <c r="C11" t="s">
        <v>94</v>
      </c>
      <c r="D11">
        <v>1940</v>
      </c>
      <c r="E11" s="2">
        <v>14611</v>
      </c>
      <c r="F11" t="s">
        <v>286</v>
      </c>
      <c r="G11" t="s">
        <v>21</v>
      </c>
      <c r="H11" t="s">
        <v>24</v>
      </c>
      <c r="J11" t="s">
        <v>24</v>
      </c>
      <c r="K11" t="s">
        <v>24</v>
      </c>
      <c r="L11" t="s">
        <v>76</v>
      </c>
      <c r="M11" t="s">
        <v>12</v>
      </c>
      <c r="N11" t="s">
        <v>24</v>
      </c>
      <c r="O11" t="s">
        <v>18</v>
      </c>
      <c r="P11" t="s">
        <v>14</v>
      </c>
      <c r="Q11" t="s">
        <v>78</v>
      </c>
      <c r="R11">
        <v>1</v>
      </c>
      <c r="S11">
        <v>1</v>
      </c>
      <c r="X11">
        <v>27</v>
      </c>
      <c r="Y11" s="3">
        <v>12</v>
      </c>
    </row>
    <row r="12" spans="1:26" x14ac:dyDescent="0.35">
      <c r="A12" t="s">
        <v>80</v>
      </c>
      <c r="B12" t="s">
        <v>81</v>
      </c>
      <c r="C12" t="s">
        <v>94</v>
      </c>
      <c r="D12">
        <v>1940</v>
      </c>
      <c r="E12" s="2">
        <v>14611</v>
      </c>
      <c r="F12" t="s">
        <v>286</v>
      </c>
      <c r="G12" t="s">
        <v>21</v>
      </c>
      <c r="H12" t="s">
        <v>24</v>
      </c>
      <c r="I12" t="s">
        <v>82</v>
      </c>
      <c r="J12" t="s">
        <v>22</v>
      </c>
      <c r="K12" t="s">
        <v>256</v>
      </c>
      <c r="M12" t="s">
        <v>12</v>
      </c>
      <c r="N12" t="s">
        <v>24</v>
      </c>
      <c r="O12" t="s">
        <v>18</v>
      </c>
      <c r="P12" t="s">
        <v>34</v>
      </c>
      <c r="Q12" t="s">
        <v>78</v>
      </c>
      <c r="R12">
        <v>1</v>
      </c>
      <c r="T12">
        <v>1</v>
      </c>
      <c r="W12" t="s">
        <v>83</v>
      </c>
      <c r="X12">
        <v>7</v>
      </c>
      <c r="Y12" s="3">
        <v>0</v>
      </c>
    </row>
    <row r="13" spans="1:26" x14ac:dyDescent="0.35">
      <c r="A13" t="s">
        <v>84</v>
      </c>
      <c r="B13" t="s">
        <v>85</v>
      </c>
      <c r="C13">
        <v>1876</v>
      </c>
      <c r="D13">
        <v>1876</v>
      </c>
      <c r="E13" s="2" t="s">
        <v>298</v>
      </c>
      <c r="F13" t="s">
        <v>290</v>
      </c>
      <c r="G13" t="s">
        <v>11</v>
      </c>
      <c r="H13" t="s">
        <v>86</v>
      </c>
      <c r="I13" t="s">
        <v>87</v>
      </c>
      <c r="J13" t="s">
        <v>262</v>
      </c>
      <c r="K13" t="s">
        <v>259</v>
      </c>
      <c r="M13" t="s">
        <v>12</v>
      </c>
      <c r="N13" t="s">
        <v>24</v>
      </c>
      <c r="O13" t="s">
        <v>18</v>
      </c>
      <c r="P13" t="s">
        <v>25</v>
      </c>
      <c r="Q13" t="s">
        <v>78</v>
      </c>
      <c r="V13">
        <v>1</v>
      </c>
      <c r="X13">
        <v>17</v>
      </c>
      <c r="Y13" s="3">
        <v>0</v>
      </c>
      <c r="Z13" t="s">
        <v>88</v>
      </c>
    </row>
    <row r="14" spans="1:26" x14ac:dyDescent="0.35">
      <c r="A14" t="s">
        <v>89</v>
      </c>
      <c r="B14" t="s">
        <v>90</v>
      </c>
      <c r="C14" t="s">
        <v>91</v>
      </c>
      <c r="D14">
        <v>1941</v>
      </c>
      <c r="E14" s="2">
        <v>14977</v>
      </c>
      <c r="F14" t="s">
        <v>286</v>
      </c>
      <c r="G14" t="s">
        <v>32</v>
      </c>
      <c r="H14" t="s">
        <v>92</v>
      </c>
      <c r="I14" t="s">
        <v>93</v>
      </c>
      <c r="J14" t="s">
        <v>22</v>
      </c>
      <c r="K14" t="s">
        <v>263</v>
      </c>
      <c r="M14" t="s">
        <v>12</v>
      </c>
      <c r="N14" t="s">
        <v>92</v>
      </c>
      <c r="O14" t="s">
        <v>18</v>
      </c>
      <c r="P14" t="s">
        <v>25</v>
      </c>
      <c r="Q14" t="s">
        <v>78</v>
      </c>
      <c r="S14">
        <v>1</v>
      </c>
      <c r="W14" t="s">
        <v>83</v>
      </c>
      <c r="X14">
        <v>3</v>
      </c>
      <c r="Y14" s="3">
        <v>0</v>
      </c>
    </row>
    <row r="15" spans="1:26" x14ac:dyDescent="0.35">
      <c r="A15" t="s">
        <v>100</v>
      </c>
      <c r="B15" t="s">
        <v>101</v>
      </c>
      <c r="C15" s="2">
        <v>17472</v>
      </c>
      <c r="D15">
        <v>1947</v>
      </c>
      <c r="E15" s="2">
        <v>17168</v>
      </c>
      <c r="F15" t="s">
        <v>286</v>
      </c>
      <c r="G15" t="s">
        <v>11</v>
      </c>
      <c r="H15" t="s">
        <v>72</v>
      </c>
      <c r="I15" t="s">
        <v>72</v>
      </c>
      <c r="J15" t="s">
        <v>262</v>
      </c>
      <c r="K15" t="s">
        <v>255</v>
      </c>
      <c r="M15" t="s">
        <v>23</v>
      </c>
      <c r="N15" t="s">
        <v>102</v>
      </c>
      <c r="O15" t="s">
        <v>18</v>
      </c>
      <c r="P15" t="s">
        <v>34</v>
      </c>
      <c r="Q15" t="s">
        <v>78</v>
      </c>
      <c r="V15">
        <v>1</v>
      </c>
      <c r="X15">
        <v>1</v>
      </c>
      <c r="Y15" s="3">
        <v>0</v>
      </c>
    </row>
    <row r="16" spans="1:26" x14ac:dyDescent="0.35">
      <c r="A16" t="s">
        <v>103</v>
      </c>
      <c r="B16" t="s">
        <v>104</v>
      </c>
      <c r="C16" s="2">
        <v>17930</v>
      </c>
      <c r="D16">
        <v>1949</v>
      </c>
      <c r="E16" s="2">
        <v>17899</v>
      </c>
      <c r="F16" t="s">
        <v>286</v>
      </c>
      <c r="G16" t="s">
        <v>11</v>
      </c>
      <c r="H16" t="s">
        <v>24</v>
      </c>
      <c r="I16" t="s">
        <v>105</v>
      </c>
      <c r="J16" t="s">
        <v>269</v>
      </c>
      <c r="K16" t="s">
        <v>270</v>
      </c>
      <c r="M16" t="s">
        <v>12</v>
      </c>
      <c r="N16" t="s">
        <v>106</v>
      </c>
      <c r="O16" t="s">
        <v>18</v>
      </c>
      <c r="P16" t="s">
        <v>14</v>
      </c>
      <c r="Q16" t="s">
        <v>78</v>
      </c>
      <c r="R16">
        <v>1</v>
      </c>
      <c r="X16">
        <v>13</v>
      </c>
      <c r="Y16" s="3">
        <v>10</v>
      </c>
      <c r="Z16" t="s">
        <v>107</v>
      </c>
    </row>
    <row r="17" spans="1:26" x14ac:dyDescent="0.35">
      <c r="A17" t="s">
        <v>108</v>
      </c>
      <c r="B17" t="s">
        <v>109</v>
      </c>
      <c r="C17">
        <v>1961</v>
      </c>
      <c r="D17">
        <v>1961</v>
      </c>
      <c r="E17" s="2">
        <v>22282</v>
      </c>
      <c r="F17" t="s">
        <v>283</v>
      </c>
      <c r="G17" t="s">
        <v>11</v>
      </c>
      <c r="H17" t="s">
        <v>110</v>
      </c>
      <c r="M17" t="s">
        <v>23</v>
      </c>
      <c r="N17" t="s">
        <v>102</v>
      </c>
      <c r="O17" t="s">
        <v>18</v>
      </c>
      <c r="P17" t="s">
        <v>34</v>
      </c>
      <c r="Q17" t="s">
        <v>78</v>
      </c>
      <c r="R17">
        <v>1</v>
      </c>
      <c r="X17">
        <v>4</v>
      </c>
      <c r="Y17" s="3">
        <v>1</v>
      </c>
    </row>
    <row r="18" spans="1:26" x14ac:dyDescent="0.35">
      <c r="A18" t="s">
        <v>111</v>
      </c>
      <c r="B18" t="s">
        <v>112</v>
      </c>
      <c r="C18" t="s">
        <v>113</v>
      </c>
      <c r="D18">
        <v>1945</v>
      </c>
      <c r="E18" s="2">
        <v>16438</v>
      </c>
      <c r="F18" t="s">
        <v>286</v>
      </c>
      <c r="G18" t="s">
        <v>11</v>
      </c>
      <c r="H18" t="s">
        <v>22</v>
      </c>
      <c r="I18" t="s">
        <v>114</v>
      </c>
      <c r="J18" t="s">
        <v>22</v>
      </c>
      <c r="K18" t="s">
        <v>257</v>
      </c>
      <c r="M18" t="s">
        <v>12</v>
      </c>
      <c r="N18" t="s">
        <v>115</v>
      </c>
      <c r="O18" t="s">
        <v>18</v>
      </c>
      <c r="P18" t="s">
        <v>34</v>
      </c>
      <c r="Q18" t="s">
        <v>78</v>
      </c>
      <c r="T18">
        <v>1</v>
      </c>
      <c r="W18" t="s">
        <v>83</v>
      </c>
      <c r="X18">
        <v>1</v>
      </c>
      <c r="Y18" s="3">
        <v>0</v>
      </c>
    </row>
    <row r="19" spans="1:26" x14ac:dyDescent="0.35">
      <c r="A19" t="s">
        <v>116</v>
      </c>
      <c r="B19" t="s">
        <v>117</v>
      </c>
      <c r="C19">
        <v>1911</v>
      </c>
      <c r="D19">
        <v>1911</v>
      </c>
      <c r="E19" s="2">
        <v>4019</v>
      </c>
      <c r="F19" t="s">
        <v>285</v>
      </c>
      <c r="G19" t="s">
        <v>11</v>
      </c>
      <c r="H19" t="s">
        <v>86</v>
      </c>
      <c r="I19" t="s">
        <v>86</v>
      </c>
      <c r="J19" t="s">
        <v>262</v>
      </c>
      <c r="K19" t="s">
        <v>264</v>
      </c>
      <c r="M19" t="s">
        <v>12</v>
      </c>
      <c r="N19" t="s">
        <v>86</v>
      </c>
      <c r="O19" t="s">
        <v>18</v>
      </c>
      <c r="P19" t="s">
        <v>295</v>
      </c>
      <c r="Q19" t="s">
        <v>78</v>
      </c>
      <c r="V19">
        <v>1</v>
      </c>
      <c r="X19">
        <v>19</v>
      </c>
      <c r="Y19" s="3">
        <v>0</v>
      </c>
      <c r="Z19" t="s">
        <v>118</v>
      </c>
    </row>
    <row r="20" spans="1:26" x14ac:dyDescent="0.35">
      <c r="A20" t="s">
        <v>119</v>
      </c>
      <c r="B20" t="s">
        <v>120</v>
      </c>
      <c r="C20" t="s">
        <v>121</v>
      </c>
      <c r="D20">
        <v>1894</v>
      </c>
      <c r="E20" s="2" t="s">
        <v>297</v>
      </c>
      <c r="F20" t="s">
        <v>287</v>
      </c>
      <c r="G20" t="s">
        <v>62</v>
      </c>
      <c r="H20" t="s">
        <v>44</v>
      </c>
      <c r="J20" t="s">
        <v>44</v>
      </c>
      <c r="K20" t="s">
        <v>44</v>
      </c>
      <c r="L20" t="s">
        <v>122</v>
      </c>
      <c r="M20" t="s">
        <v>12</v>
      </c>
      <c r="N20" t="s">
        <v>13</v>
      </c>
      <c r="O20" t="s">
        <v>18</v>
      </c>
      <c r="P20" t="s">
        <v>14</v>
      </c>
      <c r="Q20" t="s">
        <v>78</v>
      </c>
      <c r="R20">
        <v>1</v>
      </c>
      <c r="S20">
        <v>1</v>
      </c>
      <c r="W20" t="s">
        <v>83</v>
      </c>
      <c r="X20">
        <v>12</v>
      </c>
      <c r="Y20" s="3">
        <v>0</v>
      </c>
      <c r="Z20" t="s">
        <v>123</v>
      </c>
    </row>
    <row r="21" spans="1:26" x14ac:dyDescent="0.35">
      <c r="A21" t="s">
        <v>124</v>
      </c>
      <c r="B21" t="s">
        <v>125</v>
      </c>
      <c r="C21" t="s">
        <v>126</v>
      </c>
      <c r="D21">
        <v>1951</v>
      </c>
      <c r="E21" s="2">
        <v>18629</v>
      </c>
      <c r="F21" t="s">
        <v>288</v>
      </c>
      <c r="G21" t="s">
        <v>11</v>
      </c>
      <c r="H21" t="s">
        <v>22</v>
      </c>
      <c r="I21" t="s">
        <v>127</v>
      </c>
      <c r="J21" t="s">
        <v>22</v>
      </c>
      <c r="K21" t="s">
        <v>258</v>
      </c>
      <c r="M21" t="s">
        <v>12</v>
      </c>
      <c r="N21" t="s">
        <v>115</v>
      </c>
      <c r="O21" t="s">
        <v>18</v>
      </c>
      <c r="P21" t="s">
        <v>14</v>
      </c>
      <c r="Q21" t="s">
        <v>78</v>
      </c>
      <c r="S21">
        <v>1</v>
      </c>
      <c r="T21">
        <v>1</v>
      </c>
      <c r="W21" t="s">
        <v>83</v>
      </c>
      <c r="X21">
        <v>1</v>
      </c>
      <c r="Y21" s="3">
        <v>1</v>
      </c>
    </row>
    <row r="22" spans="1:26" x14ac:dyDescent="0.35">
      <c r="A22" t="s">
        <v>128</v>
      </c>
      <c r="B22" t="s">
        <v>129</v>
      </c>
      <c r="C22">
        <v>1944</v>
      </c>
      <c r="D22">
        <v>1944</v>
      </c>
      <c r="E22" s="2">
        <v>16072</v>
      </c>
      <c r="F22" t="s">
        <v>286</v>
      </c>
      <c r="G22" t="s">
        <v>130</v>
      </c>
      <c r="H22" t="s">
        <v>22</v>
      </c>
      <c r="I22" t="s">
        <v>131</v>
      </c>
      <c r="J22" t="s">
        <v>22</v>
      </c>
      <c r="K22" t="s">
        <v>257</v>
      </c>
      <c r="M22" t="s">
        <v>12</v>
      </c>
      <c r="N22" t="s">
        <v>115</v>
      </c>
      <c r="O22" t="s">
        <v>18</v>
      </c>
      <c r="P22" t="s">
        <v>34</v>
      </c>
      <c r="Q22" t="s">
        <v>78</v>
      </c>
      <c r="T22">
        <v>1</v>
      </c>
      <c r="W22" t="s">
        <v>83</v>
      </c>
      <c r="X22">
        <v>2</v>
      </c>
      <c r="Y22" s="3">
        <v>0</v>
      </c>
    </row>
    <row r="23" spans="1:26" x14ac:dyDescent="0.35">
      <c r="A23" t="s">
        <v>132</v>
      </c>
      <c r="B23" t="s">
        <v>133</v>
      </c>
      <c r="C23">
        <v>1881</v>
      </c>
      <c r="D23">
        <v>1881</v>
      </c>
      <c r="E23" s="2" t="s">
        <v>302</v>
      </c>
      <c r="F23" t="s">
        <v>289</v>
      </c>
      <c r="G23" t="s">
        <v>11</v>
      </c>
      <c r="H23" t="s">
        <v>52</v>
      </c>
      <c r="I23" t="s">
        <v>41</v>
      </c>
      <c r="J23" t="s">
        <v>22</v>
      </c>
      <c r="K23" t="s">
        <v>253</v>
      </c>
      <c r="L23" t="s">
        <v>134</v>
      </c>
      <c r="M23" t="s">
        <v>12</v>
      </c>
      <c r="N23" t="s">
        <v>135</v>
      </c>
      <c r="O23" t="s">
        <v>37</v>
      </c>
      <c r="P23" t="s">
        <v>14</v>
      </c>
      <c r="Q23" t="s">
        <v>78</v>
      </c>
      <c r="T23">
        <v>1</v>
      </c>
      <c r="W23" t="s">
        <v>83</v>
      </c>
      <c r="X23">
        <v>1</v>
      </c>
      <c r="Y23" s="3">
        <v>0</v>
      </c>
      <c r="Z23" t="s">
        <v>136</v>
      </c>
    </row>
    <row r="24" spans="1:26" x14ac:dyDescent="0.35">
      <c r="A24" t="s">
        <v>137</v>
      </c>
      <c r="B24" t="s">
        <v>138</v>
      </c>
      <c r="C24" t="s">
        <v>139</v>
      </c>
      <c r="D24">
        <v>1923</v>
      </c>
      <c r="E24" s="2">
        <v>8402</v>
      </c>
      <c r="F24" t="s">
        <v>291</v>
      </c>
      <c r="G24" t="s">
        <v>62</v>
      </c>
      <c r="H24" t="s">
        <v>140</v>
      </c>
      <c r="M24" t="s">
        <v>23</v>
      </c>
      <c r="N24" t="s">
        <v>102</v>
      </c>
      <c r="O24" t="s">
        <v>18</v>
      </c>
      <c r="P24" t="s">
        <v>34</v>
      </c>
      <c r="Q24" t="s">
        <v>78</v>
      </c>
      <c r="R24">
        <v>1</v>
      </c>
      <c r="X24">
        <v>3</v>
      </c>
      <c r="Y24" s="3">
        <v>2</v>
      </c>
    </row>
    <row r="25" spans="1:26" x14ac:dyDescent="0.35">
      <c r="A25" t="s">
        <v>141</v>
      </c>
      <c r="B25" t="s">
        <v>142</v>
      </c>
      <c r="C25" t="s">
        <v>143</v>
      </c>
      <c r="D25">
        <v>1921</v>
      </c>
      <c r="E25" s="2">
        <v>7672</v>
      </c>
      <c r="F25" t="s">
        <v>291</v>
      </c>
      <c r="G25" t="s">
        <v>62</v>
      </c>
      <c r="H25" t="s">
        <v>144</v>
      </c>
      <c r="J25" t="s">
        <v>265</v>
      </c>
      <c r="K25" t="s">
        <v>265</v>
      </c>
      <c r="M25" t="s">
        <v>12</v>
      </c>
      <c r="N25" t="s">
        <v>24</v>
      </c>
      <c r="O25" t="s">
        <v>18</v>
      </c>
      <c r="P25" t="s">
        <v>14</v>
      </c>
      <c r="Q25" t="s">
        <v>78</v>
      </c>
      <c r="S25">
        <v>1</v>
      </c>
      <c r="X25">
        <v>7</v>
      </c>
      <c r="Y25" s="3">
        <v>1</v>
      </c>
    </row>
    <row r="26" spans="1:26" x14ac:dyDescent="0.35">
      <c r="A26" t="s">
        <v>145</v>
      </c>
      <c r="B26" t="s">
        <v>146</v>
      </c>
      <c r="C26">
        <v>1959</v>
      </c>
      <c r="D26">
        <v>1959</v>
      </c>
      <c r="E26" s="2">
        <v>21551</v>
      </c>
      <c r="F26" t="s">
        <v>288</v>
      </c>
      <c r="G26" t="s">
        <v>32</v>
      </c>
      <c r="H26" t="s">
        <v>147</v>
      </c>
      <c r="I26" t="s">
        <v>51</v>
      </c>
      <c r="J26" t="s">
        <v>29</v>
      </c>
      <c r="K26" t="s">
        <v>254</v>
      </c>
      <c r="L26" t="s">
        <v>148</v>
      </c>
      <c r="M26" t="s">
        <v>12</v>
      </c>
      <c r="N26" t="s">
        <v>33</v>
      </c>
      <c r="O26" t="s">
        <v>37</v>
      </c>
      <c r="P26" t="s">
        <v>34</v>
      </c>
      <c r="Q26" t="s">
        <v>78</v>
      </c>
      <c r="U26">
        <v>1</v>
      </c>
      <c r="W26" t="s">
        <v>83</v>
      </c>
      <c r="X26">
        <v>5</v>
      </c>
      <c r="Y26" s="3">
        <v>0</v>
      </c>
      <c r="Z26" t="s">
        <v>149</v>
      </c>
    </row>
    <row r="27" spans="1:26" x14ac:dyDescent="0.35">
      <c r="A27" t="s">
        <v>150</v>
      </c>
      <c r="B27" t="s">
        <v>146</v>
      </c>
      <c r="C27" t="s">
        <v>151</v>
      </c>
      <c r="D27">
        <v>1929</v>
      </c>
      <c r="E27" s="2">
        <v>10594</v>
      </c>
      <c r="F27" t="s">
        <v>291</v>
      </c>
      <c r="G27" t="s">
        <v>32</v>
      </c>
      <c r="H27" t="s">
        <v>51</v>
      </c>
      <c r="I27" t="s">
        <v>51</v>
      </c>
      <c r="J27" t="s">
        <v>29</v>
      </c>
      <c r="K27" t="s">
        <v>254</v>
      </c>
      <c r="L27" t="s">
        <v>152</v>
      </c>
      <c r="M27" t="s">
        <v>12</v>
      </c>
      <c r="N27" t="s">
        <v>33</v>
      </c>
      <c r="O27" t="s">
        <v>18</v>
      </c>
      <c r="P27" t="s">
        <v>34</v>
      </c>
      <c r="Q27" t="s">
        <v>78</v>
      </c>
      <c r="U27">
        <v>1</v>
      </c>
      <c r="W27" t="s">
        <v>83</v>
      </c>
      <c r="X27">
        <v>5</v>
      </c>
      <c r="Y27" s="3">
        <v>0</v>
      </c>
      <c r="Z27" t="s">
        <v>153</v>
      </c>
    </row>
    <row r="28" spans="1:26" x14ac:dyDescent="0.35">
      <c r="A28" t="s">
        <v>154</v>
      </c>
      <c r="B28" t="s">
        <v>155</v>
      </c>
      <c r="C28" t="s">
        <v>156</v>
      </c>
      <c r="D28">
        <v>1974</v>
      </c>
      <c r="E28" s="2">
        <v>27030</v>
      </c>
      <c r="F28" t="s">
        <v>292</v>
      </c>
      <c r="G28" t="s">
        <v>11</v>
      </c>
      <c r="H28" t="s">
        <v>24</v>
      </c>
      <c r="J28" t="s">
        <v>24</v>
      </c>
      <c r="K28" t="s">
        <v>24</v>
      </c>
      <c r="M28" t="s">
        <v>12</v>
      </c>
      <c r="N28" t="s">
        <v>24</v>
      </c>
      <c r="O28" t="s">
        <v>18</v>
      </c>
      <c r="P28" t="s">
        <v>14</v>
      </c>
      <c r="Q28" t="s">
        <v>78</v>
      </c>
      <c r="S28">
        <v>1</v>
      </c>
      <c r="X28">
        <v>6</v>
      </c>
      <c r="Y28" s="3">
        <v>0</v>
      </c>
    </row>
    <row r="29" spans="1:26" x14ac:dyDescent="0.35">
      <c r="A29" t="s">
        <v>157</v>
      </c>
      <c r="B29" t="s">
        <v>158</v>
      </c>
      <c r="C29" t="s">
        <v>159</v>
      </c>
      <c r="D29">
        <v>1876</v>
      </c>
      <c r="E29" s="2" t="s">
        <v>298</v>
      </c>
      <c r="F29" t="s">
        <v>290</v>
      </c>
      <c r="G29" t="s">
        <v>11</v>
      </c>
      <c r="H29" t="s">
        <v>44</v>
      </c>
      <c r="J29" t="s">
        <v>44</v>
      </c>
      <c r="K29" t="s">
        <v>44</v>
      </c>
      <c r="M29" t="s">
        <v>12</v>
      </c>
      <c r="N29" t="s">
        <v>13</v>
      </c>
      <c r="O29" t="s">
        <v>18</v>
      </c>
      <c r="P29" t="s">
        <v>14</v>
      </c>
      <c r="Q29" t="s">
        <v>78</v>
      </c>
      <c r="R29">
        <v>1</v>
      </c>
      <c r="W29" t="s">
        <v>83</v>
      </c>
      <c r="X29">
        <v>6</v>
      </c>
      <c r="Y29" s="3">
        <v>0</v>
      </c>
    </row>
    <row r="30" spans="1:26" x14ac:dyDescent="0.35">
      <c r="A30" t="s">
        <v>160</v>
      </c>
      <c r="B30" t="s">
        <v>161</v>
      </c>
      <c r="C30" t="s">
        <v>162</v>
      </c>
      <c r="D30">
        <v>1944</v>
      </c>
      <c r="E30" s="2">
        <v>16072</v>
      </c>
      <c r="F30" t="s">
        <v>286</v>
      </c>
      <c r="G30" t="s">
        <v>11</v>
      </c>
      <c r="H30" t="s">
        <v>55</v>
      </c>
      <c r="I30" t="s">
        <v>51</v>
      </c>
      <c r="J30" t="s">
        <v>29</v>
      </c>
      <c r="K30" t="s">
        <v>254</v>
      </c>
      <c r="M30" t="s">
        <v>12</v>
      </c>
      <c r="N30" t="s">
        <v>33</v>
      </c>
      <c r="O30" t="s">
        <v>18</v>
      </c>
      <c r="P30" t="s">
        <v>14</v>
      </c>
      <c r="Q30" t="s">
        <v>78</v>
      </c>
      <c r="U30">
        <v>1</v>
      </c>
      <c r="W30" t="s">
        <v>83</v>
      </c>
      <c r="X30">
        <v>1</v>
      </c>
      <c r="Y30" s="3">
        <v>0</v>
      </c>
      <c r="Z30" t="s">
        <v>163</v>
      </c>
    </row>
    <row r="31" spans="1:26" x14ac:dyDescent="0.35">
      <c r="A31" t="s">
        <v>164</v>
      </c>
      <c r="B31" t="s">
        <v>165</v>
      </c>
      <c r="C31" t="s">
        <v>166</v>
      </c>
      <c r="D31">
        <v>1950</v>
      </c>
      <c r="E31" s="2">
        <v>18264</v>
      </c>
      <c r="F31" t="s">
        <v>288</v>
      </c>
      <c r="G31" t="s">
        <v>21</v>
      </c>
      <c r="H31" t="s">
        <v>24</v>
      </c>
      <c r="J31" t="s">
        <v>24</v>
      </c>
      <c r="K31" t="s">
        <v>24</v>
      </c>
      <c r="L31" t="s">
        <v>167</v>
      </c>
      <c r="M31" t="s">
        <v>12</v>
      </c>
      <c r="N31" t="s">
        <v>24</v>
      </c>
      <c r="O31" t="s">
        <v>37</v>
      </c>
      <c r="P31" t="s">
        <v>25</v>
      </c>
      <c r="Q31" t="s">
        <v>78</v>
      </c>
      <c r="R31">
        <v>1</v>
      </c>
      <c r="S31">
        <v>1</v>
      </c>
      <c r="X31">
        <v>11</v>
      </c>
      <c r="Y31" s="3">
        <v>0</v>
      </c>
      <c r="Z31" t="s">
        <v>168</v>
      </c>
    </row>
    <row r="32" spans="1:26" x14ac:dyDescent="0.35">
      <c r="A32" t="s">
        <v>169</v>
      </c>
      <c r="B32" t="s">
        <v>170</v>
      </c>
      <c r="C32">
        <v>1913</v>
      </c>
      <c r="D32">
        <v>1913</v>
      </c>
      <c r="E32" s="2">
        <v>4750</v>
      </c>
      <c r="F32" t="s">
        <v>285</v>
      </c>
      <c r="G32" t="s">
        <v>11</v>
      </c>
      <c r="H32" t="s">
        <v>171</v>
      </c>
      <c r="I32" t="s">
        <v>172</v>
      </c>
      <c r="J32" t="s">
        <v>22</v>
      </c>
      <c r="K32" t="s">
        <v>263</v>
      </c>
      <c r="M32" t="s">
        <v>23</v>
      </c>
      <c r="N32" t="s">
        <v>102</v>
      </c>
      <c r="O32" t="s">
        <v>37</v>
      </c>
      <c r="P32" t="s">
        <v>25</v>
      </c>
      <c r="Q32" t="s">
        <v>78</v>
      </c>
      <c r="W32" t="s">
        <v>68</v>
      </c>
      <c r="X32">
        <v>16</v>
      </c>
      <c r="Y32" s="3">
        <v>2</v>
      </c>
      <c r="Z32" t="s">
        <v>173</v>
      </c>
    </row>
    <row r="33" spans="1:26" x14ac:dyDescent="0.35">
      <c r="A33" t="s">
        <v>174</v>
      </c>
      <c r="B33" t="s">
        <v>175</v>
      </c>
      <c r="C33" s="2">
        <v>20486</v>
      </c>
      <c r="D33">
        <v>1956</v>
      </c>
      <c r="E33" s="2">
        <v>20455</v>
      </c>
      <c r="F33" t="s">
        <v>288</v>
      </c>
      <c r="G33" t="s">
        <v>11</v>
      </c>
      <c r="H33" t="s">
        <v>176</v>
      </c>
      <c r="I33" t="s">
        <v>176</v>
      </c>
      <c r="J33" t="s">
        <v>262</v>
      </c>
      <c r="K33" t="s">
        <v>266</v>
      </c>
      <c r="M33" t="s">
        <v>12</v>
      </c>
      <c r="N33" t="s">
        <v>177</v>
      </c>
      <c r="O33" t="s">
        <v>18</v>
      </c>
      <c r="P33" t="s">
        <v>295</v>
      </c>
      <c r="Q33" t="s">
        <v>78</v>
      </c>
      <c r="V33">
        <v>1</v>
      </c>
      <c r="X33">
        <v>9</v>
      </c>
      <c r="Y33" s="3">
        <v>4</v>
      </c>
      <c r="Z33" t="s">
        <v>178</v>
      </c>
    </row>
    <row r="34" spans="1:26" x14ac:dyDescent="0.35">
      <c r="A34" t="s">
        <v>179</v>
      </c>
      <c r="B34" t="s">
        <v>180</v>
      </c>
      <c r="C34" t="s">
        <v>181</v>
      </c>
      <c r="D34">
        <v>1967</v>
      </c>
      <c r="E34" s="2">
        <v>24473</v>
      </c>
      <c r="F34" t="s">
        <v>283</v>
      </c>
      <c r="G34" t="s">
        <v>11</v>
      </c>
      <c r="H34" t="s">
        <v>182</v>
      </c>
      <c r="I34" t="s">
        <v>183</v>
      </c>
      <c r="J34" t="s">
        <v>262</v>
      </c>
      <c r="K34" t="s">
        <v>267</v>
      </c>
      <c r="L34" t="s">
        <v>184</v>
      </c>
      <c r="M34" t="s">
        <v>12</v>
      </c>
      <c r="N34" t="s">
        <v>33</v>
      </c>
      <c r="O34" t="s">
        <v>18</v>
      </c>
      <c r="P34" t="s">
        <v>295</v>
      </c>
      <c r="Q34" t="s">
        <v>78</v>
      </c>
      <c r="V34">
        <v>1</v>
      </c>
      <c r="X34">
        <v>7</v>
      </c>
      <c r="Y34" s="3">
        <v>0</v>
      </c>
    </row>
    <row r="35" spans="1:26" x14ac:dyDescent="0.35">
      <c r="A35" t="s">
        <v>185</v>
      </c>
      <c r="B35" t="s">
        <v>186</v>
      </c>
      <c r="C35">
        <v>1953</v>
      </c>
      <c r="D35">
        <v>1953</v>
      </c>
      <c r="E35" s="2">
        <v>19360</v>
      </c>
      <c r="F35" t="s">
        <v>288</v>
      </c>
      <c r="G35" t="s">
        <v>32</v>
      </c>
      <c r="H35" t="s">
        <v>144</v>
      </c>
      <c r="J35" t="s">
        <v>265</v>
      </c>
      <c r="K35" t="s">
        <v>265</v>
      </c>
      <c r="L35" t="s">
        <v>187</v>
      </c>
      <c r="M35" t="s">
        <v>12</v>
      </c>
      <c r="N35" t="s">
        <v>24</v>
      </c>
      <c r="O35" t="s">
        <v>18</v>
      </c>
      <c r="P35" t="s">
        <v>14</v>
      </c>
      <c r="Q35" t="s">
        <v>78</v>
      </c>
      <c r="R35">
        <v>1</v>
      </c>
      <c r="S35">
        <v>1</v>
      </c>
      <c r="W35" t="s">
        <v>83</v>
      </c>
      <c r="X35">
        <v>35</v>
      </c>
      <c r="Y35" s="3">
        <v>0</v>
      </c>
      <c r="Z35" t="s">
        <v>188</v>
      </c>
    </row>
    <row r="36" spans="1:26" x14ac:dyDescent="0.35">
      <c r="A36" t="s">
        <v>189</v>
      </c>
      <c r="B36" t="s">
        <v>190</v>
      </c>
      <c r="C36" t="s">
        <v>191</v>
      </c>
      <c r="D36">
        <v>1891</v>
      </c>
      <c r="E36" s="2" t="s">
        <v>304</v>
      </c>
      <c r="F36" t="s">
        <v>287</v>
      </c>
      <c r="G36" t="s">
        <v>21</v>
      </c>
      <c r="H36" t="s">
        <v>192</v>
      </c>
      <c r="J36" t="s">
        <v>44</v>
      </c>
      <c r="K36" t="s">
        <v>44</v>
      </c>
      <c r="M36" t="s">
        <v>12</v>
      </c>
      <c r="N36" t="s">
        <v>193</v>
      </c>
      <c r="O36" t="s">
        <v>18</v>
      </c>
      <c r="P36" t="s">
        <v>14</v>
      </c>
      <c r="Q36" t="s">
        <v>78</v>
      </c>
      <c r="R36">
        <v>1</v>
      </c>
      <c r="W36" t="s">
        <v>83</v>
      </c>
      <c r="X36">
        <v>1</v>
      </c>
      <c r="Y36" s="3">
        <v>0</v>
      </c>
    </row>
    <row r="37" spans="1:26" x14ac:dyDescent="0.35">
      <c r="A37" t="s">
        <v>194</v>
      </c>
      <c r="B37" t="s">
        <v>195</v>
      </c>
      <c r="C37" t="s">
        <v>95</v>
      </c>
      <c r="D37">
        <v>1928</v>
      </c>
      <c r="E37" s="2">
        <v>10228</v>
      </c>
      <c r="F37" t="s">
        <v>291</v>
      </c>
      <c r="G37" t="s">
        <v>130</v>
      </c>
      <c r="H37" t="s">
        <v>196</v>
      </c>
      <c r="M37" t="s">
        <v>23</v>
      </c>
      <c r="N37" t="s">
        <v>102</v>
      </c>
      <c r="O37" t="s">
        <v>18</v>
      </c>
      <c r="P37" t="s">
        <v>25</v>
      </c>
      <c r="Q37" t="s">
        <v>79</v>
      </c>
      <c r="R37">
        <v>1</v>
      </c>
      <c r="X37">
        <v>52</v>
      </c>
      <c r="Y37" s="3">
        <v>11</v>
      </c>
      <c r="Z37" t="s">
        <v>197</v>
      </c>
    </row>
    <row r="38" spans="1:26" x14ac:dyDescent="0.35">
      <c r="A38" t="s">
        <v>198</v>
      </c>
      <c r="B38" t="s">
        <v>199</v>
      </c>
      <c r="C38" t="s">
        <v>95</v>
      </c>
      <c r="D38">
        <v>1928</v>
      </c>
      <c r="E38" s="2">
        <v>10228</v>
      </c>
      <c r="F38" t="s">
        <v>291</v>
      </c>
      <c r="G38" t="s">
        <v>130</v>
      </c>
      <c r="H38" t="s">
        <v>200</v>
      </c>
      <c r="I38" t="s">
        <v>201</v>
      </c>
      <c r="J38" t="s">
        <v>22</v>
      </c>
      <c r="K38" t="s">
        <v>268</v>
      </c>
      <c r="M38" t="s">
        <v>12</v>
      </c>
      <c r="N38" t="s">
        <v>115</v>
      </c>
      <c r="O38" t="s">
        <v>18</v>
      </c>
      <c r="P38" t="s">
        <v>25</v>
      </c>
      <c r="Q38" t="s">
        <v>78</v>
      </c>
      <c r="R38">
        <v>1</v>
      </c>
      <c r="T38">
        <v>1</v>
      </c>
      <c r="W38" t="s">
        <v>83</v>
      </c>
      <c r="X38">
        <v>15</v>
      </c>
      <c r="Y38" s="3">
        <v>3</v>
      </c>
    </row>
    <row r="39" spans="1:26" x14ac:dyDescent="0.35">
      <c r="A39" t="s">
        <v>202</v>
      </c>
      <c r="B39" t="s">
        <v>203</v>
      </c>
      <c r="C39">
        <v>1948</v>
      </c>
      <c r="D39">
        <v>1948</v>
      </c>
      <c r="E39" s="2">
        <v>17533</v>
      </c>
      <c r="F39" t="s">
        <v>286</v>
      </c>
      <c r="G39" t="s">
        <v>11</v>
      </c>
      <c r="H39" t="s">
        <v>44</v>
      </c>
      <c r="J39" t="s">
        <v>44</v>
      </c>
      <c r="K39" t="s">
        <v>44</v>
      </c>
      <c r="M39" t="s">
        <v>12</v>
      </c>
      <c r="N39" t="s">
        <v>13</v>
      </c>
      <c r="O39" t="s">
        <v>18</v>
      </c>
      <c r="P39" t="s">
        <v>25</v>
      </c>
      <c r="Q39" t="s">
        <v>78</v>
      </c>
      <c r="R39">
        <v>1</v>
      </c>
      <c r="S39">
        <v>1</v>
      </c>
      <c r="W39" t="s">
        <v>83</v>
      </c>
      <c r="X39">
        <v>2</v>
      </c>
      <c r="Y39" s="3">
        <v>0</v>
      </c>
    </row>
    <row r="40" spans="1:26" x14ac:dyDescent="0.35">
      <c r="A40" t="s">
        <v>204</v>
      </c>
      <c r="B40" t="s">
        <v>205</v>
      </c>
      <c r="C40" t="s">
        <v>206</v>
      </c>
      <c r="D40">
        <v>1964</v>
      </c>
      <c r="E40" s="2">
        <v>23377</v>
      </c>
      <c r="F40" t="s">
        <v>283</v>
      </c>
      <c r="G40" t="s">
        <v>11</v>
      </c>
      <c r="H40" t="s">
        <v>44</v>
      </c>
      <c r="J40" t="s">
        <v>44</v>
      </c>
      <c r="K40" t="s">
        <v>44</v>
      </c>
      <c r="L40" t="s">
        <v>207</v>
      </c>
      <c r="M40" t="s">
        <v>12</v>
      </c>
      <c r="N40" t="s">
        <v>13</v>
      </c>
      <c r="O40" t="s">
        <v>18</v>
      </c>
      <c r="P40" t="s">
        <v>14</v>
      </c>
      <c r="Q40" t="s">
        <v>78</v>
      </c>
      <c r="R40">
        <v>1</v>
      </c>
      <c r="W40" t="s">
        <v>83</v>
      </c>
      <c r="X40">
        <v>2</v>
      </c>
      <c r="Y40" s="3">
        <v>0</v>
      </c>
    </row>
    <row r="41" spans="1:26" x14ac:dyDescent="0.35">
      <c r="A41" t="s">
        <v>208</v>
      </c>
      <c r="B41" t="s">
        <v>209</v>
      </c>
      <c r="C41">
        <v>1911</v>
      </c>
      <c r="D41">
        <v>1911</v>
      </c>
      <c r="E41" s="2">
        <v>4019</v>
      </c>
      <c r="F41" t="s">
        <v>285</v>
      </c>
      <c r="G41" t="s">
        <v>11</v>
      </c>
      <c r="H41" t="s">
        <v>86</v>
      </c>
      <c r="I41" t="s">
        <v>210</v>
      </c>
      <c r="J41" t="s">
        <v>262</v>
      </c>
      <c r="K41" t="s">
        <v>264</v>
      </c>
      <c r="M41" t="s">
        <v>12</v>
      </c>
      <c r="N41" t="s">
        <v>86</v>
      </c>
      <c r="O41" t="s">
        <v>18</v>
      </c>
      <c r="P41" t="s">
        <v>295</v>
      </c>
      <c r="Q41" t="s">
        <v>78</v>
      </c>
      <c r="V41">
        <v>1</v>
      </c>
      <c r="X41">
        <v>2</v>
      </c>
      <c r="Y41" s="3">
        <v>2</v>
      </c>
    </row>
    <row r="42" spans="1:26" x14ac:dyDescent="0.35">
      <c r="A42" t="s">
        <v>211</v>
      </c>
      <c r="B42" t="s">
        <v>212</v>
      </c>
      <c r="C42" t="s">
        <v>156</v>
      </c>
      <c r="D42">
        <v>1974</v>
      </c>
      <c r="E42" s="2">
        <v>27030</v>
      </c>
      <c r="F42" t="s">
        <v>292</v>
      </c>
      <c r="G42" t="s">
        <v>11</v>
      </c>
      <c r="H42" t="s">
        <v>24</v>
      </c>
      <c r="J42" t="s">
        <v>24</v>
      </c>
      <c r="K42" t="s">
        <v>24</v>
      </c>
      <c r="M42" t="s">
        <v>12</v>
      </c>
      <c r="N42" t="s">
        <v>24</v>
      </c>
      <c r="O42" t="s">
        <v>18</v>
      </c>
      <c r="P42" t="s">
        <v>14</v>
      </c>
      <c r="Q42" t="s">
        <v>78</v>
      </c>
      <c r="R42">
        <v>1</v>
      </c>
      <c r="S42">
        <v>1</v>
      </c>
      <c r="W42" t="s">
        <v>68</v>
      </c>
      <c r="X42">
        <v>2</v>
      </c>
      <c r="Y42" s="3">
        <v>0</v>
      </c>
    </row>
    <row r="43" spans="1:26" x14ac:dyDescent="0.35">
      <c r="A43" t="s">
        <v>213</v>
      </c>
      <c r="B43" t="s">
        <v>214</v>
      </c>
      <c r="C43" t="s">
        <v>215</v>
      </c>
      <c r="D43">
        <v>1984</v>
      </c>
      <c r="E43" s="2">
        <v>30682</v>
      </c>
      <c r="F43" t="s">
        <v>293</v>
      </c>
      <c r="G43" t="s">
        <v>11</v>
      </c>
      <c r="H43" t="s">
        <v>22</v>
      </c>
      <c r="I43" t="s">
        <v>216</v>
      </c>
      <c r="J43" t="s">
        <v>22</v>
      </c>
      <c r="K43" t="s">
        <v>257</v>
      </c>
      <c r="M43" t="s">
        <v>12</v>
      </c>
      <c r="N43" t="s">
        <v>115</v>
      </c>
      <c r="O43" t="s">
        <v>18</v>
      </c>
      <c r="P43" t="s">
        <v>14</v>
      </c>
      <c r="Q43" t="s">
        <v>78</v>
      </c>
      <c r="S43">
        <v>1</v>
      </c>
      <c r="T43">
        <v>1</v>
      </c>
      <c r="W43" t="s">
        <v>83</v>
      </c>
      <c r="X43">
        <v>2</v>
      </c>
      <c r="Y43" s="3">
        <v>1</v>
      </c>
    </row>
    <row r="44" spans="1:26" x14ac:dyDescent="0.35">
      <c r="A44" t="s">
        <v>217</v>
      </c>
      <c r="B44" t="s">
        <v>218</v>
      </c>
      <c r="C44" t="s">
        <v>219</v>
      </c>
      <c r="D44">
        <v>1949</v>
      </c>
      <c r="E44" s="2">
        <v>17899</v>
      </c>
      <c r="F44" t="s">
        <v>286</v>
      </c>
      <c r="G44" t="s">
        <v>11</v>
      </c>
      <c r="H44" t="s">
        <v>44</v>
      </c>
      <c r="J44" t="s">
        <v>44</v>
      </c>
      <c r="K44" t="s">
        <v>44</v>
      </c>
      <c r="L44" t="s">
        <v>207</v>
      </c>
      <c r="M44" t="s">
        <v>12</v>
      </c>
      <c r="N44" t="s">
        <v>13</v>
      </c>
      <c r="O44" t="s">
        <v>18</v>
      </c>
      <c r="P44" t="s">
        <v>14</v>
      </c>
      <c r="Q44" t="s">
        <v>78</v>
      </c>
      <c r="R44">
        <v>1</v>
      </c>
      <c r="S44">
        <v>1</v>
      </c>
      <c r="W44" t="s">
        <v>83</v>
      </c>
      <c r="X44">
        <v>2</v>
      </c>
      <c r="Y44" s="3">
        <v>0</v>
      </c>
    </row>
    <row r="45" spans="1:26" x14ac:dyDescent="0.35">
      <c r="A45" t="s">
        <v>220</v>
      </c>
      <c r="B45" t="s">
        <v>221</v>
      </c>
      <c r="C45" t="s">
        <v>222</v>
      </c>
      <c r="D45">
        <v>1889</v>
      </c>
      <c r="E45" s="2" t="s">
        <v>299</v>
      </c>
      <c r="F45" t="s">
        <v>289</v>
      </c>
      <c r="G45" t="s">
        <v>223</v>
      </c>
      <c r="H45" t="s">
        <v>224</v>
      </c>
      <c r="I45" t="s">
        <v>29</v>
      </c>
      <c r="J45" t="s">
        <v>29</v>
      </c>
      <c r="K45" t="s">
        <v>29</v>
      </c>
      <c r="M45" t="s">
        <v>23</v>
      </c>
      <c r="N45" t="s">
        <v>102</v>
      </c>
      <c r="O45" t="s">
        <v>37</v>
      </c>
      <c r="P45" t="s">
        <v>25</v>
      </c>
      <c r="Q45" t="s">
        <v>78</v>
      </c>
      <c r="S45">
        <v>1</v>
      </c>
      <c r="U45">
        <v>1</v>
      </c>
      <c r="X45">
        <v>3</v>
      </c>
      <c r="Y45" s="3">
        <v>0</v>
      </c>
      <c r="Z45" t="s">
        <v>225</v>
      </c>
    </row>
    <row r="46" spans="1:26" x14ac:dyDescent="0.35">
      <c r="A46" t="s">
        <v>226</v>
      </c>
      <c r="B46" t="s">
        <v>227</v>
      </c>
      <c r="C46" t="s">
        <v>228</v>
      </c>
      <c r="D46">
        <v>1884</v>
      </c>
      <c r="E46" s="2" t="s">
        <v>300</v>
      </c>
      <c r="F46" t="s">
        <v>289</v>
      </c>
      <c r="G46" t="s">
        <v>223</v>
      </c>
      <c r="H46" t="s">
        <v>41</v>
      </c>
      <c r="I46" t="s">
        <v>41</v>
      </c>
      <c r="J46" t="s">
        <v>22</v>
      </c>
      <c r="K46" t="s">
        <v>253</v>
      </c>
      <c r="M46" t="s">
        <v>12</v>
      </c>
      <c r="N46" t="s">
        <v>115</v>
      </c>
      <c r="O46" t="s">
        <v>37</v>
      </c>
      <c r="P46" t="s">
        <v>25</v>
      </c>
      <c r="Q46" t="s">
        <v>78</v>
      </c>
      <c r="R46">
        <v>1</v>
      </c>
      <c r="S46">
        <v>1</v>
      </c>
      <c r="T46">
        <v>1</v>
      </c>
      <c r="W46" t="s">
        <v>83</v>
      </c>
      <c r="X46">
        <v>8</v>
      </c>
      <c r="Y46" s="3">
        <v>1</v>
      </c>
      <c r="Z46" t="s">
        <v>229</v>
      </c>
    </row>
    <row r="47" spans="1:26" x14ac:dyDescent="0.35">
      <c r="A47" t="s">
        <v>230</v>
      </c>
      <c r="B47" t="s">
        <v>231</v>
      </c>
      <c r="C47">
        <v>1878</v>
      </c>
      <c r="D47">
        <v>1878</v>
      </c>
      <c r="E47" s="2" t="s">
        <v>301</v>
      </c>
      <c r="F47" t="s">
        <v>290</v>
      </c>
      <c r="G47" t="s">
        <v>223</v>
      </c>
      <c r="H47" t="s">
        <v>41</v>
      </c>
      <c r="I47" t="s">
        <v>41</v>
      </c>
      <c r="J47" t="s">
        <v>22</v>
      </c>
      <c r="K47" t="s">
        <v>253</v>
      </c>
      <c r="M47" t="s">
        <v>23</v>
      </c>
      <c r="N47" t="s">
        <v>102</v>
      </c>
      <c r="O47" t="s">
        <v>37</v>
      </c>
      <c r="P47" t="s">
        <v>25</v>
      </c>
      <c r="Q47" t="s">
        <v>78</v>
      </c>
      <c r="T47">
        <v>1</v>
      </c>
      <c r="X47">
        <v>7</v>
      </c>
      <c r="Y47" s="3">
        <v>0</v>
      </c>
      <c r="Z47" t="s">
        <v>232</v>
      </c>
    </row>
    <row r="48" spans="1:26" x14ac:dyDescent="0.35">
      <c r="A48" t="s">
        <v>233</v>
      </c>
      <c r="B48" t="s">
        <v>231</v>
      </c>
      <c r="C48">
        <v>1878</v>
      </c>
      <c r="D48">
        <v>1878</v>
      </c>
      <c r="E48" s="2" t="s">
        <v>301</v>
      </c>
      <c r="F48" t="s">
        <v>290</v>
      </c>
      <c r="G48" t="s">
        <v>223</v>
      </c>
      <c r="H48" t="s">
        <v>41</v>
      </c>
      <c r="I48" t="s">
        <v>41</v>
      </c>
      <c r="J48" t="s">
        <v>22</v>
      </c>
      <c r="K48" t="s">
        <v>253</v>
      </c>
      <c r="L48" t="s">
        <v>234</v>
      </c>
      <c r="M48" t="s">
        <v>23</v>
      </c>
      <c r="N48" t="s">
        <v>102</v>
      </c>
      <c r="O48" t="s">
        <v>37</v>
      </c>
      <c r="P48" t="s">
        <v>25</v>
      </c>
      <c r="Q48" t="s">
        <v>78</v>
      </c>
      <c r="S48">
        <v>1</v>
      </c>
      <c r="X48">
        <v>7</v>
      </c>
      <c r="Y48" s="3">
        <v>0</v>
      </c>
      <c r="Z48" t="s">
        <v>235</v>
      </c>
    </row>
    <row r="49" spans="1:26" x14ac:dyDescent="0.35">
      <c r="A49" t="s">
        <v>236</v>
      </c>
      <c r="B49" t="s">
        <v>237</v>
      </c>
      <c r="C49">
        <v>1881</v>
      </c>
      <c r="D49">
        <v>1881</v>
      </c>
      <c r="E49" s="2" t="s">
        <v>302</v>
      </c>
      <c r="F49" t="s">
        <v>289</v>
      </c>
      <c r="G49" t="s">
        <v>223</v>
      </c>
      <c r="H49" t="s">
        <v>24</v>
      </c>
      <c r="I49" t="s">
        <v>238</v>
      </c>
      <c r="J49" t="s">
        <v>269</v>
      </c>
      <c r="K49" t="s">
        <v>271</v>
      </c>
      <c r="M49" t="s">
        <v>23</v>
      </c>
      <c r="N49" t="s">
        <v>102</v>
      </c>
      <c r="O49" t="s">
        <v>18</v>
      </c>
      <c r="P49" t="s">
        <v>14</v>
      </c>
      <c r="Q49" t="s">
        <v>78</v>
      </c>
      <c r="R49">
        <v>1</v>
      </c>
      <c r="X49">
        <v>10</v>
      </c>
      <c r="Y49" s="3">
        <v>0</v>
      </c>
    </row>
    <row r="50" spans="1:26" x14ac:dyDescent="0.35">
      <c r="A50" t="s">
        <v>239</v>
      </c>
      <c r="B50" t="s">
        <v>240</v>
      </c>
      <c r="C50">
        <v>1938</v>
      </c>
      <c r="D50">
        <v>1887</v>
      </c>
      <c r="E50" s="2" t="s">
        <v>303</v>
      </c>
      <c r="F50" t="s">
        <v>289</v>
      </c>
      <c r="G50" t="s">
        <v>223</v>
      </c>
      <c r="H50" t="s">
        <v>24</v>
      </c>
      <c r="I50" t="s">
        <v>241</v>
      </c>
      <c r="J50" t="s">
        <v>22</v>
      </c>
      <c r="K50" t="s">
        <v>272</v>
      </c>
      <c r="M50" t="s">
        <v>12</v>
      </c>
      <c r="N50" t="s">
        <v>24</v>
      </c>
      <c r="O50" t="s">
        <v>18</v>
      </c>
      <c r="P50" t="s">
        <v>14</v>
      </c>
      <c r="Q50" t="s">
        <v>78</v>
      </c>
      <c r="R50">
        <v>1</v>
      </c>
      <c r="S50">
        <v>1</v>
      </c>
      <c r="X50">
        <v>17</v>
      </c>
      <c r="Y50" s="3">
        <v>0</v>
      </c>
      <c r="Z50" t="s">
        <v>242</v>
      </c>
    </row>
    <row r="51" spans="1:26" x14ac:dyDescent="0.35">
      <c r="A51" t="s">
        <v>243</v>
      </c>
      <c r="B51" t="s">
        <v>244</v>
      </c>
      <c r="C51" s="2">
        <v>16514</v>
      </c>
      <c r="D51">
        <v>1945</v>
      </c>
      <c r="E51" s="2">
        <v>16438</v>
      </c>
      <c r="F51" t="s">
        <v>286</v>
      </c>
      <c r="G51" t="s">
        <v>11</v>
      </c>
      <c r="H51" t="s">
        <v>245</v>
      </c>
      <c r="I51" t="s">
        <v>127</v>
      </c>
      <c r="J51" t="s">
        <v>22</v>
      </c>
      <c r="K51" t="s">
        <v>258</v>
      </c>
      <c r="M51" t="s">
        <v>12</v>
      </c>
      <c r="N51" t="s">
        <v>115</v>
      </c>
      <c r="O51" t="s">
        <v>18</v>
      </c>
      <c r="P51" t="s">
        <v>25</v>
      </c>
      <c r="Q51" t="s">
        <v>78</v>
      </c>
      <c r="T51">
        <v>1</v>
      </c>
      <c r="X51">
        <v>2</v>
      </c>
      <c r="Y51" s="3">
        <v>1</v>
      </c>
      <c r="Z51" t="s">
        <v>246</v>
      </c>
    </row>
    <row r="52" spans="1:26" x14ac:dyDescent="0.35">
      <c r="A52" t="s">
        <v>247</v>
      </c>
      <c r="B52" t="s">
        <v>248</v>
      </c>
      <c r="C52" t="s">
        <v>249</v>
      </c>
      <c r="D52">
        <v>1917</v>
      </c>
      <c r="E52" s="2">
        <v>6211</v>
      </c>
      <c r="F52" t="s">
        <v>285</v>
      </c>
      <c r="G52" t="s">
        <v>11</v>
      </c>
      <c r="H52" t="s">
        <v>44</v>
      </c>
      <c r="I52" t="s">
        <v>250</v>
      </c>
      <c r="J52" t="s">
        <v>22</v>
      </c>
      <c r="K52" t="s">
        <v>273</v>
      </c>
      <c r="L52" t="s">
        <v>251</v>
      </c>
      <c r="M52" t="s">
        <v>12</v>
      </c>
      <c r="N52" t="s">
        <v>115</v>
      </c>
      <c r="O52" t="s">
        <v>18</v>
      </c>
      <c r="P52" t="s">
        <v>14</v>
      </c>
      <c r="Q52" t="s">
        <v>78</v>
      </c>
      <c r="R52">
        <v>1</v>
      </c>
      <c r="S52">
        <v>1</v>
      </c>
      <c r="T52">
        <v>1</v>
      </c>
      <c r="W52" t="s">
        <v>83</v>
      </c>
      <c r="X52">
        <v>18</v>
      </c>
      <c r="Y52" s="3">
        <v>0</v>
      </c>
      <c r="Z52" t="s">
        <v>252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1"/>
  <sheetViews>
    <sheetView workbookViewId="0">
      <selection activeCell="A3" sqref="A3"/>
    </sheetView>
  </sheetViews>
  <sheetFormatPr defaultRowHeight="14.5" x14ac:dyDescent="0.35"/>
  <cols>
    <col min="1" max="1" width="16" customWidth="1"/>
    <col min="2" max="2" width="16.26953125" customWidth="1"/>
    <col min="3" max="4" width="6.7265625" customWidth="1"/>
    <col min="5" max="5" width="8.7265625" customWidth="1"/>
    <col min="6" max="6" width="11.26953125" customWidth="1"/>
    <col min="7" max="7" width="8.7265625" customWidth="1"/>
    <col min="8" max="8" width="7.36328125" customWidth="1"/>
    <col min="9" max="9" width="7.26953125" customWidth="1"/>
    <col min="10" max="10" width="11.26953125" customWidth="1"/>
    <col min="11" max="11" width="19.7265625" customWidth="1"/>
    <col min="12" max="12" width="18.90625" customWidth="1"/>
    <col min="13" max="13" width="19.26953125" customWidth="1"/>
    <col min="14" max="14" width="18.6328125" customWidth="1"/>
    <col min="15" max="15" width="16.90625" bestFit="1" customWidth="1"/>
    <col min="16" max="16" width="24.08984375" bestFit="1" customWidth="1"/>
    <col min="17" max="17" width="15.90625" bestFit="1" customWidth="1"/>
    <col min="18" max="18" width="19.08984375" bestFit="1" customWidth="1"/>
    <col min="19" max="19" width="14.90625" bestFit="1" customWidth="1"/>
    <col min="20" max="20" width="16.36328125" bestFit="1" customWidth="1"/>
    <col min="21" max="21" width="8.7265625" customWidth="1"/>
    <col min="22" max="22" width="7.36328125" customWidth="1"/>
    <col min="23" max="23" width="7.26953125" customWidth="1"/>
    <col min="24" max="24" width="11.26953125" bestFit="1" customWidth="1"/>
  </cols>
  <sheetData>
    <row r="3" spans="1:6" x14ac:dyDescent="0.35">
      <c r="A3" s="7" t="s">
        <v>306</v>
      </c>
      <c r="B3" s="7" t="s">
        <v>294</v>
      </c>
    </row>
    <row r="4" spans="1:6" x14ac:dyDescent="0.35">
      <c r="A4" s="7" t="s">
        <v>274</v>
      </c>
      <c r="B4" t="s">
        <v>295</v>
      </c>
      <c r="C4" t="s">
        <v>25</v>
      </c>
      <c r="D4" t="s">
        <v>14</v>
      </c>
      <c r="E4" t="s">
        <v>34</v>
      </c>
      <c r="F4" t="s">
        <v>275</v>
      </c>
    </row>
    <row r="5" spans="1:6" x14ac:dyDescent="0.35">
      <c r="A5" s="4" t="s">
        <v>130</v>
      </c>
      <c r="B5" s="3"/>
      <c r="C5" s="3">
        <v>2</v>
      </c>
      <c r="D5" s="3"/>
      <c r="E5" s="3">
        <v>1</v>
      </c>
      <c r="F5" s="3">
        <v>3</v>
      </c>
    </row>
    <row r="6" spans="1:6" x14ac:dyDescent="0.35">
      <c r="A6" s="4" t="s">
        <v>21</v>
      </c>
      <c r="B6" s="3"/>
      <c r="C6" s="3">
        <v>2</v>
      </c>
      <c r="D6" s="3">
        <v>2</v>
      </c>
      <c r="E6" s="3">
        <v>2</v>
      </c>
      <c r="F6" s="3">
        <v>6</v>
      </c>
    </row>
    <row r="7" spans="1:6" x14ac:dyDescent="0.35">
      <c r="A7" s="4" t="s">
        <v>11</v>
      </c>
      <c r="B7" s="3">
        <v>4</v>
      </c>
      <c r="C7" s="3">
        <v>4</v>
      </c>
      <c r="D7" s="3">
        <v>14</v>
      </c>
      <c r="E7" s="3">
        <v>3</v>
      </c>
      <c r="F7" s="3">
        <v>25</v>
      </c>
    </row>
    <row r="8" spans="1:6" x14ac:dyDescent="0.35">
      <c r="A8" s="4" t="s">
        <v>62</v>
      </c>
      <c r="B8" s="3"/>
      <c r="C8" s="3"/>
      <c r="D8" s="3">
        <v>3</v>
      </c>
      <c r="E8" s="3">
        <v>1</v>
      </c>
      <c r="F8" s="3">
        <v>4</v>
      </c>
    </row>
    <row r="9" spans="1:6" x14ac:dyDescent="0.35">
      <c r="A9" s="4" t="s">
        <v>223</v>
      </c>
      <c r="B9" s="3"/>
      <c r="C9" s="3">
        <v>4</v>
      </c>
      <c r="D9" s="3">
        <v>2</v>
      </c>
      <c r="E9" s="3"/>
      <c r="F9" s="3">
        <v>6</v>
      </c>
    </row>
    <row r="10" spans="1:6" x14ac:dyDescent="0.35">
      <c r="A10" s="4" t="s">
        <v>32</v>
      </c>
      <c r="B10" s="3"/>
      <c r="C10" s="3">
        <v>2</v>
      </c>
      <c r="D10" s="3">
        <v>2</v>
      </c>
      <c r="E10" s="3">
        <v>3</v>
      </c>
      <c r="F10" s="3">
        <v>7</v>
      </c>
    </row>
    <row r="11" spans="1:6" x14ac:dyDescent="0.35">
      <c r="A11" s="4" t="s">
        <v>275</v>
      </c>
      <c r="B11" s="3">
        <v>4</v>
      </c>
      <c r="C11" s="3">
        <v>14</v>
      </c>
      <c r="D11" s="3">
        <v>23</v>
      </c>
      <c r="E11" s="3">
        <v>10</v>
      </c>
      <c r="F11" s="3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"/>
  <sheetViews>
    <sheetView workbookViewId="0">
      <selection activeCell="A18" sqref="A18"/>
    </sheetView>
  </sheetViews>
  <sheetFormatPr defaultRowHeight="14.5" x14ac:dyDescent="0.35"/>
  <cols>
    <col min="1" max="1" width="13.6328125" customWidth="1"/>
    <col min="2" max="2" width="16.90625" customWidth="1"/>
    <col min="3" max="3" width="15.26953125" customWidth="1"/>
    <col min="9" max="9" width="12.6328125" customWidth="1"/>
    <col min="10" max="10" width="10.7265625" customWidth="1"/>
  </cols>
  <sheetData>
    <row r="2" spans="1:11" x14ac:dyDescent="0.35">
      <c r="A2" s="1" t="s">
        <v>274</v>
      </c>
      <c r="B2" s="1" t="s">
        <v>278</v>
      </c>
      <c r="C2" s="1" t="s">
        <v>279</v>
      </c>
      <c r="D2" s="1" t="s">
        <v>280</v>
      </c>
      <c r="H2" s="1" t="s">
        <v>274</v>
      </c>
      <c r="I2" s="1" t="s">
        <v>278</v>
      </c>
      <c r="J2" s="1" t="s">
        <v>279</v>
      </c>
      <c r="K2" s="1" t="s">
        <v>281</v>
      </c>
    </row>
    <row r="3" spans="1:11" x14ac:dyDescent="0.35">
      <c r="A3" t="s">
        <v>29</v>
      </c>
      <c r="B3">
        <v>7</v>
      </c>
      <c r="C3">
        <v>22</v>
      </c>
      <c r="D3" s="6">
        <f>B3/C3</f>
        <v>0.31818181818181818</v>
      </c>
      <c r="G3" s="4"/>
      <c r="H3" s="3" t="s">
        <v>130</v>
      </c>
      <c r="I3" s="3">
        <v>3</v>
      </c>
      <c r="J3">
        <v>69</v>
      </c>
      <c r="K3" s="6">
        <f>I3/J3</f>
        <v>4.3478260869565216E-2</v>
      </c>
    </row>
    <row r="4" spans="1:11" x14ac:dyDescent="0.35">
      <c r="A4" t="s">
        <v>24</v>
      </c>
      <c r="B4">
        <v>4</v>
      </c>
      <c r="C4">
        <v>46</v>
      </c>
      <c r="D4" s="6">
        <f t="shared" ref="D4:D11" si="0">B4/C4</f>
        <v>8.6956521739130432E-2</v>
      </c>
      <c r="G4" s="4"/>
      <c r="H4" s="3" t="s">
        <v>21</v>
      </c>
      <c r="I4" s="3">
        <v>6</v>
      </c>
      <c r="J4">
        <v>56</v>
      </c>
      <c r="K4" s="6">
        <f t="shared" ref="K4:K9" si="1">I4/J4</f>
        <v>0.10714285714285714</v>
      </c>
    </row>
    <row r="5" spans="1:11" x14ac:dyDescent="0.35">
      <c r="A5" t="s">
        <v>269</v>
      </c>
      <c r="B5">
        <v>3</v>
      </c>
      <c r="C5">
        <v>33</v>
      </c>
      <c r="D5" s="6">
        <f t="shared" si="0"/>
        <v>9.0909090909090912E-2</v>
      </c>
      <c r="G5" s="4"/>
      <c r="H5" s="3" t="s">
        <v>11</v>
      </c>
      <c r="I5" s="3">
        <v>25</v>
      </c>
      <c r="J5">
        <v>143</v>
      </c>
      <c r="K5" s="6">
        <f t="shared" si="1"/>
        <v>0.17482517482517482</v>
      </c>
    </row>
    <row r="6" spans="1:11" x14ac:dyDescent="0.35">
      <c r="A6" t="s">
        <v>262</v>
      </c>
      <c r="B6">
        <v>7</v>
      </c>
      <c r="C6">
        <v>59</v>
      </c>
      <c r="D6" s="6">
        <f t="shared" si="0"/>
        <v>0.11864406779661017</v>
      </c>
      <c r="G6" s="4"/>
      <c r="H6" s="3" t="s">
        <v>62</v>
      </c>
      <c r="I6" s="3">
        <v>4</v>
      </c>
      <c r="J6">
        <v>24</v>
      </c>
      <c r="K6" s="6">
        <f t="shared" si="1"/>
        <v>0.16666666666666666</v>
      </c>
    </row>
    <row r="7" spans="1:11" x14ac:dyDescent="0.35">
      <c r="A7" t="s">
        <v>22</v>
      </c>
      <c r="B7">
        <v>18</v>
      </c>
      <c r="C7">
        <v>121</v>
      </c>
      <c r="D7" s="6">
        <f t="shared" si="0"/>
        <v>0.1487603305785124</v>
      </c>
      <c r="G7" s="4"/>
      <c r="H7" s="3" t="s">
        <v>223</v>
      </c>
      <c r="I7" s="3">
        <v>6</v>
      </c>
      <c r="J7">
        <v>52</v>
      </c>
      <c r="K7" s="6">
        <f t="shared" si="1"/>
        <v>0.11538461538461539</v>
      </c>
    </row>
    <row r="8" spans="1:11" x14ac:dyDescent="0.35">
      <c r="A8" t="s">
        <v>44</v>
      </c>
      <c r="B8">
        <v>7</v>
      </c>
      <c r="C8">
        <v>28</v>
      </c>
      <c r="D8" s="6">
        <f t="shared" si="0"/>
        <v>0.25</v>
      </c>
      <c r="G8" s="4"/>
      <c r="H8" s="3" t="s">
        <v>32</v>
      </c>
      <c r="I8" s="3">
        <v>7</v>
      </c>
      <c r="J8">
        <v>66</v>
      </c>
      <c r="K8" s="6">
        <f t="shared" si="1"/>
        <v>0.10606060606060606</v>
      </c>
    </row>
    <row r="9" spans="1:11" x14ac:dyDescent="0.35">
      <c r="A9" t="s">
        <v>265</v>
      </c>
      <c r="B9">
        <v>2</v>
      </c>
      <c r="C9">
        <v>42</v>
      </c>
      <c r="D9" s="6">
        <f t="shared" si="0"/>
        <v>4.7619047619047616E-2</v>
      </c>
      <c r="G9" s="4"/>
      <c r="H9" s="3" t="s">
        <v>275</v>
      </c>
      <c r="I9" s="3">
        <v>51</v>
      </c>
      <c r="J9">
        <v>410</v>
      </c>
      <c r="K9" s="6">
        <f t="shared" si="1"/>
        <v>0.12439024390243902</v>
      </c>
    </row>
    <row r="10" spans="1:11" x14ac:dyDescent="0.35">
      <c r="A10" t="s">
        <v>276</v>
      </c>
      <c r="B10">
        <v>3</v>
      </c>
      <c r="C10">
        <v>59</v>
      </c>
      <c r="D10" s="6">
        <f t="shared" si="0"/>
        <v>5.0847457627118647E-2</v>
      </c>
    </row>
    <row r="11" spans="1:11" x14ac:dyDescent="0.35">
      <c r="A11" t="s">
        <v>275</v>
      </c>
      <c r="B11">
        <v>51</v>
      </c>
      <c r="C11">
        <v>410</v>
      </c>
      <c r="D11" s="6">
        <f t="shared" si="0"/>
        <v>0.12439024390243902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0"/>
  <sheetViews>
    <sheetView workbookViewId="0">
      <selection activeCell="B11" sqref="B11"/>
    </sheetView>
  </sheetViews>
  <sheetFormatPr defaultRowHeight="14.5" x14ac:dyDescent="0.35"/>
  <cols>
    <col min="1" max="1" width="24.453125" bestFit="1" customWidth="1"/>
    <col min="2" max="2" width="14.08984375" bestFit="1" customWidth="1"/>
    <col min="3" max="3" width="9.90625" bestFit="1" customWidth="1"/>
    <col min="4" max="4" width="5.6328125" customWidth="1"/>
    <col min="5" max="5" width="10.7265625" customWidth="1"/>
    <col min="6" max="6" width="8" customWidth="1"/>
    <col min="7" max="7" width="10.7265625" customWidth="1"/>
    <col min="8" max="8" width="6.90625" customWidth="1"/>
    <col min="9" max="9" width="6.7265625" customWidth="1"/>
    <col min="10" max="10" width="10.7265625" customWidth="1"/>
    <col min="11" max="37" width="15.26953125" customWidth="1"/>
    <col min="38" max="38" width="10.7265625" customWidth="1"/>
    <col min="39" max="39" width="10.7265625" bestFit="1" customWidth="1"/>
  </cols>
  <sheetData>
    <row r="3" spans="1:3" x14ac:dyDescent="0.35">
      <c r="A3" s="7" t="s">
        <v>296</v>
      </c>
      <c r="B3" s="7" t="s">
        <v>294</v>
      </c>
    </row>
    <row r="4" spans="1:3" x14ac:dyDescent="0.35">
      <c r="A4" s="7" t="s">
        <v>274</v>
      </c>
      <c r="B4" t="s">
        <v>291</v>
      </c>
      <c r="C4" t="s">
        <v>275</v>
      </c>
    </row>
    <row r="5" spans="1:3" x14ac:dyDescent="0.35">
      <c r="A5" s="4" t="s">
        <v>29</v>
      </c>
      <c r="B5" s="3">
        <v>2</v>
      </c>
      <c r="C5" s="3">
        <v>2</v>
      </c>
    </row>
    <row r="6" spans="1:3" x14ac:dyDescent="0.35">
      <c r="A6" s="4" t="s">
        <v>262</v>
      </c>
      <c r="B6" s="3">
        <v>1</v>
      </c>
      <c r="C6" s="3">
        <v>1</v>
      </c>
    </row>
    <row r="7" spans="1:3" x14ac:dyDescent="0.35">
      <c r="A7" s="4" t="s">
        <v>22</v>
      </c>
      <c r="B7" s="3">
        <v>1</v>
      </c>
      <c r="C7" s="3">
        <v>1</v>
      </c>
    </row>
    <row r="8" spans="1:3" x14ac:dyDescent="0.35">
      <c r="A8" s="4" t="s">
        <v>265</v>
      </c>
      <c r="B8" s="3">
        <v>1</v>
      </c>
      <c r="C8" s="3">
        <v>1</v>
      </c>
    </row>
    <row r="9" spans="1:3" x14ac:dyDescent="0.35">
      <c r="A9" s="4" t="s">
        <v>276</v>
      </c>
      <c r="B9" s="3"/>
      <c r="C9" s="3"/>
    </row>
    <row r="10" spans="1:3" x14ac:dyDescent="0.35">
      <c r="A10" s="4" t="s">
        <v>275</v>
      </c>
      <c r="B10" s="3">
        <v>5</v>
      </c>
      <c r="C10" s="3">
        <v>5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Sheet3</vt:lpstr>
      <vt:lpstr>Some Sample Charts</vt:lpstr>
      <vt:lpstr>Sheet5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Beth Seltzer</cp:lastModifiedBy>
  <dcterms:created xsi:type="dcterms:W3CDTF">2016-07-13T15:09:02Z</dcterms:created>
  <dcterms:modified xsi:type="dcterms:W3CDTF">2016-10-27T16:05:47Z</dcterms:modified>
</cp:coreProperties>
</file>